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<sst xmlns="http://schemas.openxmlformats.org/spreadsheetml/2006/main" count="254" uniqueCount="73">
  <si>
    <t>Школа</t>
  </si>
  <si>
    <t>МОУ СШ № 31</t>
  </si>
  <si>
    <t>Утвердил: должность</t>
  </si>
  <si>
    <t>Директор ООО "МАРГО"</t>
  </si>
  <si>
    <t>Типовое примерное меню приготавливаемых блюд</t>
  </si>
  <si>
    <t>фамилия</t>
  </si>
  <si>
    <t>М.В. Лащенова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</si>
  <si>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</si>
  <si>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</si>
  <si>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</si>
  <si>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</si>
  <si>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</si>
  <si>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</si>
  <si>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</si>
  <si>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</si>
  <si>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</si>
  <si>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</si>
  <si>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</si>
  <si>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</si>
  <si>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</si>
  <si>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</si>
  <si>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</si>
  <si>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</si>
  <si>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</si>
  <si>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</si>
  <si>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</si>
  <si>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домашняя молочная рисовая с маслом сливочным (на смеси молока и воды)</t>
  </si>
  <si>
    <t>ТТК № 44</t>
  </si>
  <si>
    <t>сладкое</t>
  </si>
  <si>
    <t xml:space="preserve">Творожник </t>
  </si>
  <si>
    <t>ТТК № 140</t>
  </si>
  <si>
    <t>гор.напиток</t>
  </si>
  <si>
    <t>Чай с сахаром</t>
  </si>
  <si>
    <t>685/04</t>
  </si>
  <si>
    <t>хлеб бел.</t>
  </si>
  <si>
    <t>Хлеб домашний</t>
  </si>
  <si>
    <t>ТТК № 21</t>
  </si>
  <si>
    <t>фрукты</t>
  </si>
  <si>
    <t>итого</t>
  </si>
  <si>
    <t>Обед</t>
  </si>
  <si>
    <t>1 блюдо</t>
  </si>
  <si>
    <t>2 блюдо</t>
  </si>
  <si>
    <t>гарнир</t>
  </si>
  <si>
    <t>закуска</t>
  </si>
  <si>
    <t>Итого за день:</t>
  </si>
  <si>
    <t>Митболы по-русски (филе птицы + говядина) в соусе сметанном с томатом, макаронные изделия отварные</t>
  </si>
  <si>
    <t>ТТК № 163; 601-III/04; 516-III/04</t>
  </si>
  <si>
    <t>Плов из филе птицы</t>
  </si>
  <si>
    <t>ТТК № 155</t>
  </si>
  <si>
    <t>Икра свекольная</t>
  </si>
  <si>
    <t>422/02</t>
  </si>
  <si>
    <t>напиток</t>
  </si>
  <si>
    <t>Тефтели мясные запеченные (говядина) с соусом томатным с овощами, бобовые отварные (горох)</t>
  </si>
  <si>
    <t xml:space="preserve"> ТТК № 156; 157; 514-III/04</t>
  </si>
  <si>
    <t>Гуляш из птицы (из филе), каша рассыпчатая гречневая</t>
  </si>
  <si>
    <t xml:space="preserve"> ТТК № 50; 508-III/04</t>
  </si>
  <si>
    <t>Чай каркадэ</t>
  </si>
  <si>
    <t>ТТК № 162</t>
  </si>
  <si>
    <t>Каша жидкая молочная «Дружба» с маслом сливочным (на смеси молока и воды)</t>
  </si>
  <si>
    <t>ТТК № 37</t>
  </si>
  <si>
    <t>Творожник со сметаной</t>
  </si>
  <si>
    <t>Котлета домашняя (филе птицы + говядина) с соусом сметанным с томатом, макаронные изделия отварные</t>
  </si>
  <si>
    <t>ТТК № 132; 601-III/04; 516-III/04</t>
  </si>
  <si>
    <t xml:space="preserve">Котлета рыбная с яйцом (филе минтая), каша "Петровская" рисовая </t>
  </si>
  <si>
    <t>ТТК № 153; ТТК № 52</t>
  </si>
  <si>
    <t>Бутерброд с сыром</t>
  </si>
  <si>
    <t>97/04;                                                ТТК № 21</t>
  </si>
  <si>
    <t>Бефстроганов из птицы (из филе), каша рассыпчатая гречневая</t>
  </si>
  <si>
    <t xml:space="preserve"> ТТК № 57; 508-III/04</t>
  </si>
  <si>
    <t>хлеб</t>
  </si>
  <si>
    <t>Зразы ленивые из филе птицы, капуста тушеная (из свежей белокочанной капусты)</t>
  </si>
  <si>
    <t>ТТК № 120; 336/12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</si>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</sst>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</numFmts>
  <fonts count="33">
    <font>
      <sz val="11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3"/>
      <color rgb="FF4C4C4C"/>
      <name val="Arial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b/>
      <sz val="8"/>
      <color theme="1"/>
      <name val="Arial"/>
      <charset val="204"/>
    </font>
    <font>
      <b/>
      <sz val="8"/>
      <color rgb="FF2D2D2D"/>
      <name val="Arial"/>
      <charset val="204"/>
    </font>
    <font>
      <i/>
      <sz val="10"/>
      <color theme="1"/>
      <name val="Arial"/>
      <charset val="204"/>
    </font>
    <font>
      <b/>
      <sz val="10"/>
      <color rgb="FF2D2D2D"/>
      <name val="Arial"/>
      <charset val="204"/>
    </font>
    <font>
      <b/>
      <sz val="10"/>
      <color theme="1"/>
      <name val="Arial"/>
      <charset val="204"/>
    </font>
    <font>
      <i/>
      <sz val="8"/>
      <color theme="1"/>
      <name val="Arial"/>
      <charset val="204"/>
    </font>
    <font>
      <sz val="11"/>
      <name val="Calibri"/>
      <charset val="204"/>
    </font>
    <font>
      <sz val="11"/>
      <color rgb="FF000000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C0C0C"/>
      </left>
      <right style="thin">
        <color rgb="FF0C0C0C"/>
      </right>
      <top style="medium">
        <color auto="1"/>
      </top>
      <bottom style="thin">
        <color rgb="FF0C0C0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6" borderId="2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31" applyNumberFormat="0" applyAlignment="0" applyProtection="0">
      <alignment vertical="center"/>
    </xf>
    <xf numFmtId="0" fontId="23" fillId="8" borderId="32" applyNumberFormat="0" applyAlignment="0" applyProtection="0">
      <alignment vertical="center"/>
    </xf>
    <xf numFmtId="0" fontId="24" fillId="8" borderId="31" applyNumberFormat="0" applyAlignment="0" applyProtection="0">
      <alignment vertical="center"/>
    </xf>
    <xf numFmtId="0" fontId="25" fillId="9" borderId="33" applyNumberFormat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</cellStyleXfs>
  <cellXfs count="8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/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/>
    <xf numFmtId="0" fontId="1" fillId="0" borderId="1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22" xfId="0" applyFont="1" applyFill="1" applyBorder="1" applyAlignment="1" applyProtection="1">
      <alignment horizontal="left" wrapText="1"/>
      <protection locked="0"/>
    </xf>
    <xf numFmtId="0" fontId="1" fillId="2" borderId="23" xfId="0" applyFont="1" applyFill="1" applyBorder="1" applyAlignment="1" applyProtection="1">
      <alignment horizontal="left" wrapText="1"/>
      <protection locked="0"/>
    </xf>
    <xf numFmtId="1" fontId="1" fillId="5" borderId="12" xfId="0" applyNumberFormat="1" applyFont="1" applyFill="1" applyBorder="1" applyAlignment="1" applyProtection="1">
      <alignment horizontal="center"/>
      <protection locked="0"/>
    </xf>
    <xf numFmtId="1" fontId="1" fillId="5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>
      <alignment horizontal="center" vertical="top" wrapText="1"/>
    </xf>
    <xf numFmtId="0" fontId="0" fillId="0" borderId="9" xfId="0" applyBorder="1"/>
    <xf numFmtId="0" fontId="0" fillId="2" borderId="9" xfId="0" applyFill="1" applyBorder="1" applyAlignment="1" applyProtection="1">
      <alignment vertical="top" wrapText="1"/>
      <protection locked="0"/>
    </xf>
    <xf numFmtId="0" fontId="11" fillId="2" borderId="27" xfId="0" applyFont="1" applyFill="1" applyBorder="1" applyAlignment="1">
      <alignment horizontal="right" vertical="top" wrapText="1"/>
    </xf>
    <xf numFmtId="180" fontId="12" fillId="2" borderId="9" xfId="0" applyNumberFormat="1" applyFont="1" applyFill="1" applyBorder="1" applyAlignment="1">
      <alignment vertical="top" shrinkToFit="1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12" fillId="2" borderId="1" xfId="0" applyNumberFormat="1" applyFont="1" applyFill="1" applyBorder="1" applyAlignment="1">
      <alignment vertical="top" shrinkToFit="1"/>
    </xf>
    <xf numFmtId="180" fontId="12" fillId="2" borderId="1" xfId="0" applyNumberFormat="1" applyFont="1" applyFill="1" applyBorder="1" applyAlignment="1">
      <alignment vertical="top" shrinkToFit="1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12" fillId="2" borderId="1" xfId="0" applyFont="1" applyFill="1" applyBorder="1" applyAlignment="1">
      <alignment horizontal="right" vertical="top"/>
    </xf>
    <xf numFmtId="180" fontId="12" fillId="2" borderId="1" xfId="0" applyNumberFormat="1" applyFont="1" applyFill="1" applyBorder="1" applyAlignment="1">
      <alignment horizontal="right" vertical="top" shrinkToFit="1"/>
    </xf>
    <xf numFmtId="0" fontId="1" fillId="0" borderId="2" xfId="0" applyFont="1" applyBorder="1" applyAlignment="1"/>
    <xf numFmtId="180" fontId="12" fillId="2" borderId="12" xfId="0" applyNumberFormat="1" applyFont="1" applyFill="1" applyBorder="1" applyAlignment="1">
      <alignment vertical="top" shrinkToFit="1"/>
    </xf>
    <xf numFmtId="1" fontId="12" fillId="2" borderId="12" xfId="0" applyNumberFormat="1" applyFont="1" applyFill="1" applyBorder="1" applyAlignment="1">
      <alignment vertical="top" shrinkToFit="1"/>
    </xf>
    <xf numFmtId="0" fontId="0" fillId="2" borderId="12" xfId="0" applyFill="1" applyBorder="1" applyAlignment="1" applyProtection="1">
      <alignment vertical="top" wrapText="1"/>
      <protection locked="0"/>
    </xf>
    <xf numFmtId="1" fontId="12" fillId="2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alignment horizontal="center" wrapText="1"/>
      <protection locked="0"/>
    </xf>
    <xf numFmtId="0" fontId="1" fillId="0" borderId="4" xfId="0" applyFont="1" applyBorder="1" applyAlignment="1"/>
    <xf numFmtId="0" fontId="1" fillId="0" borderId="5" xfId="0" applyFont="1" applyBorder="1" applyAlignment="1"/>
    <xf numFmtId="0" fontId="8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9"/>
  <sheetViews>
    <sheetView tabSelected="1" workbookViewId="0">
      <pane xSplit="4" ySplit="5" topLeftCell="E24" activePane="bottomRight" state="frozen"/>
      <selection/>
      <selection pane="topRight"/>
      <selection pane="bottomLeft"/>
      <selection pane="bottomRight" activeCell="J185" sqref="J185"/>
    </sheetView>
  </sheetViews>
  <sheetFormatPr defaultColWidth="9.14285714285714" defaultRowHeight="12.75"/>
  <cols>
    <col min="1" max="1" width="4.71428571428571" style="1" customWidth="1"/>
    <col min="2" max="2" width="5.28571428571429" style="1" customWidth="1"/>
    <col min="3" max="3" width="7.71428571428571" style="2" customWidth="1"/>
    <col min="4" max="4" width="10.7142857142857" style="2" customWidth="1"/>
    <col min="5" max="5" width="27.7142857142857" style="1" customWidth="1"/>
    <col min="6" max="6" width="6.28571428571429" style="1" customWidth="1"/>
    <col min="7" max="9" width="6.71428571428571" style="1" customWidth="1"/>
    <col min="10" max="10" width="5.14285714285714" style="1" customWidth="1"/>
    <col min="11" max="11" width="10.7142857142857" style="1" customWidth="1"/>
    <col min="12" max="16384" width="9.14285714285714" style="1"/>
  </cols>
  <sheetData>
    <row r="1" ht="15" customHeight="1" spans="1:11">
      <c r="A1" s="2" t="s">
        <v>0</v>
      </c>
      <c r="C1" s="3" t="s">
        <v>1</v>
      </c>
      <c r="D1" s="4"/>
      <c r="E1" s="4"/>
      <c r="F1" s="5" t="s">
        <v>2</v>
      </c>
      <c r="G1" s="6"/>
      <c r="H1" s="7"/>
      <c r="I1" s="50" t="s">
        <v>3</v>
      </c>
      <c r="J1" s="51"/>
      <c r="K1" s="52"/>
    </row>
    <row r="2" ht="18" customHeight="1" spans="1:11">
      <c r="A2" s="8" t="s">
        <v>4</v>
      </c>
      <c r="C2" s="1"/>
      <c r="F2" s="9"/>
      <c r="G2" s="9" t="s">
        <v>5</v>
      </c>
      <c r="H2" s="7"/>
      <c r="I2" s="50" t="s">
        <v>6</v>
      </c>
      <c r="J2" s="51"/>
      <c r="K2" s="52"/>
    </row>
    <row r="3" ht="15" customHeight="1" spans="1:11">
      <c r="A3" s="10" t="s">
        <v>7</v>
      </c>
      <c r="C3" s="1"/>
      <c r="D3" s="11"/>
      <c r="E3" s="12" t="s">
        <v>8</v>
      </c>
      <c r="F3" s="9"/>
      <c r="G3" s="9" t="s">
        <v>9</v>
      </c>
      <c r="H3" s="7"/>
      <c r="I3" s="53">
        <v>1</v>
      </c>
      <c r="J3" s="53">
        <v>9</v>
      </c>
      <c r="K3" s="54">
        <v>2023</v>
      </c>
    </row>
    <row r="4" ht="12" customHeight="1" spans="3:11">
      <c r="C4" s="1"/>
      <c r="D4" s="10"/>
      <c r="I4" s="55" t="s">
        <v>10</v>
      </c>
      <c r="J4" s="55" t="s">
        <v>11</v>
      </c>
      <c r="K4" s="55" t="s">
        <v>12</v>
      </c>
    </row>
    <row r="5" ht="34.5" spans="1:11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56" t="s">
        <v>23</v>
      </c>
    </row>
    <row r="6" ht="42.75" customHeight="1" spans="1:11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208</v>
      </c>
      <c r="G6" s="21">
        <v>5.2</v>
      </c>
      <c r="H6" s="21">
        <v>8.4</v>
      </c>
      <c r="I6" s="21">
        <v>28</v>
      </c>
      <c r="J6" s="21">
        <v>193</v>
      </c>
      <c r="K6" s="57" t="s">
        <v>27</v>
      </c>
    </row>
    <row r="7" ht="15.75" customHeight="1" spans="1:11">
      <c r="A7" s="22"/>
      <c r="B7" s="23"/>
      <c r="C7" s="24"/>
      <c r="D7" s="25" t="s">
        <v>28</v>
      </c>
      <c r="E7" s="26" t="s">
        <v>29</v>
      </c>
      <c r="F7" s="27">
        <v>110</v>
      </c>
      <c r="G7" s="27">
        <v>11.1</v>
      </c>
      <c r="H7" s="27">
        <v>11.2</v>
      </c>
      <c r="I7" s="27">
        <v>15.5</v>
      </c>
      <c r="J7" s="27">
        <v>212</v>
      </c>
      <c r="K7" s="58" t="s">
        <v>30</v>
      </c>
    </row>
    <row r="8" spans="1:11">
      <c r="A8" s="22"/>
      <c r="B8" s="23"/>
      <c r="C8" s="24"/>
      <c r="D8" s="28" t="s">
        <v>31</v>
      </c>
      <c r="E8" s="29" t="s">
        <v>32</v>
      </c>
      <c r="F8" s="27">
        <v>200</v>
      </c>
      <c r="G8" s="27">
        <v>0.2</v>
      </c>
      <c r="H8" s="27">
        <v>0</v>
      </c>
      <c r="I8" s="27">
        <v>15</v>
      </c>
      <c r="J8" s="27">
        <v>58</v>
      </c>
      <c r="K8" s="58" t="s">
        <v>33</v>
      </c>
    </row>
    <row r="9" spans="1:11">
      <c r="A9" s="22"/>
      <c r="B9" s="23"/>
      <c r="C9" s="24"/>
      <c r="D9" s="28" t="s">
        <v>34</v>
      </c>
      <c r="E9" s="3" t="s">
        <v>35</v>
      </c>
      <c r="F9" s="27">
        <v>56</v>
      </c>
      <c r="G9" s="27">
        <v>3.5</v>
      </c>
      <c r="H9" s="27">
        <v>1</v>
      </c>
      <c r="I9" s="27">
        <v>24.6</v>
      </c>
      <c r="J9" s="27">
        <v>123</v>
      </c>
      <c r="K9" s="58" t="s">
        <v>36</v>
      </c>
    </row>
    <row r="10" spans="1:11">
      <c r="A10" s="22"/>
      <c r="B10" s="23"/>
      <c r="C10" s="24"/>
      <c r="D10" s="28" t="s">
        <v>37</v>
      </c>
      <c r="E10" s="26"/>
      <c r="F10" s="27"/>
      <c r="G10" s="27"/>
      <c r="H10" s="27"/>
      <c r="I10" s="27"/>
      <c r="J10" s="27"/>
      <c r="K10" s="58"/>
    </row>
    <row r="11" spans="1:11">
      <c r="A11" s="22"/>
      <c r="B11" s="23"/>
      <c r="C11" s="24"/>
      <c r="D11" s="30"/>
      <c r="E11" s="26"/>
      <c r="F11" s="27"/>
      <c r="G11" s="27"/>
      <c r="H11" s="27"/>
      <c r="I11" s="27"/>
      <c r="J11" s="27"/>
      <c r="K11" s="58"/>
    </row>
    <row r="12" spans="1:11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58"/>
    </row>
    <row r="13" spans="1:11">
      <c r="A13" s="31"/>
      <c r="B13" s="32"/>
      <c r="C13" s="33"/>
      <c r="D13" s="34" t="s">
        <v>38</v>
      </c>
      <c r="E13" s="35"/>
      <c r="F13" s="36">
        <f>SUM(F6:F12)</f>
        <v>574</v>
      </c>
      <c r="G13" s="36">
        <f t="shared" ref="G13:J13" si="0">SUM(G6:G12)</f>
        <v>20</v>
      </c>
      <c r="H13" s="36">
        <f t="shared" si="0"/>
        <v>20.6</v>
      </c>
      <c r="I13" s="36">
        <f t="shared" si="0"/>
        <v>83.1</v>
      </c>
      <c r="J13" s="36">
        <f t="shared" si="0"/>
        <v>586</v>
      </c>
      <c r="K13" s="59"/>
    </row>
    <row r="14" ht="20" customHeight="1" spans="1:11">
      <c r="A14" s="37">
        <f>A6</f>
        <v>1</v>
      </c>
      <c r="B14" s="38">
        <f>B6</f>
        <v>1</v>
      </c>
      <c r="C14" s="39" t="s">
        <v>39</v>
      </c>
      <c r="D14" s="28" t="s">
        <v>40</v>
      </c>
      <c r="E14" s="26"/>
      <c r="F14" s="27"/>
      <c r="G14" s="27"/>
      <c r="H14" s="27"/>
      <c r="I14" s="27"/>
      <c r="J14" s="27"/>
      <c r="K14" s="58"/>
    </row>
    <row r="15" ht="20" customHeight="1" spans="1:11">
      <c r="A15" s="22"/>
      <c r="B15" s="23"/>
      <c r="C15" s="24"/>
      <c r="D15" s="28" t="s">
        <v>41</v>
      </c>
      <c r="E15" s="26"/>
      <c r="F15" s="27"/>
      <c r="G15" s="27"/>
      <c r="H15" s="27"/>
      <c r="I15" s="27"/>
      <c r="J15" s="27"/>
      <c r="K15" s="58"/>
    </row>
    <row r="16" ht="15.75" customHeight="1" spans="1:11">
      <c r="A16" s="22"/>
      <c r="B16" s="23"/>
      <c r="C16" s="24"/>
      <c r="D16" s="28" t="s">
        <v>42</v>
      </c>
      <c r="E16" s="26"/>
      <c r="F16" s="27"/>
      <c r="G16" s="27"/>
      <c r="H16" s="27"/>
      <c r="I16" s="27"/>
      <c r="J16" s="27"/>
      <c r="K16" s="58"/>
    </row>
    <row r="17" ht="18" customHeight="1" spans="1:11">
      <c r="A17" s="22"/>
      <c r="B17" s="23"/>
      <c r="C17" s="24"/>
      <c r="D17" s="28" t="s">
        <v>43</v>
      </c>
      <c r="E17" s="26"/>
      <c r="F17" s="27"/>
      <c r="G17" s="27"/>
      <c r="H17" s="27"/>
      <c r="I17" s="27"/>
      <c r="J17" s="27"/>
      <c r="K17" s="58"/>
    </row>
    <row r="18" ht="15.75" customHeight="1" spans="1:11">
      <c r="A18" s="22"/>
      <c r="B18" s="23"/>
      <c r="C18" s="24"/>
      <c r="D18" s="28" t="s">
        <v>31</v>
      </c>
      <c r="E18" s="26"/>
      <c r="F18" s="27"/>
      <c r="G18" s="27"/>
      <c r="H18" s="27"/>
      <c r="I18" s="27"/>
      <c r="J18" s="27"/>
      <c r="K18" s="58"/>
    </row>
    <row r="19" ht="15" customHeight="1" spans="1:11">
      <c r="A19" s="22"/>
      <c r="B19" s="23"/>
      <c r="C19" s="24"/>
      <c r="D19" s="28" t="s">
        <v>34</v>
      </c>
      <c r="E19" s="26"/>
      <c r="F19" s="27"/>
      <c r="G19" s="27"/>
      <c r="H19" s="27"/>
      <c r="I19" s="27"/>
      <c r="J19" s="27"/>
      <c r="K19" s="58"/>
    </row>
    <row r="20" ht="13.5" customHeight="1" spans="1:11">
      <c r="A20" s="22"/>
      <c r="B20" s="23"/>
      <c r="C20" s="24"/>
      <c r="D20" s="28" t="s">
        <v>37</v>
      </c>
      <c r="E20" s="26"/>
      <c r="F20" s="27"/>
      <c r="G20" s="27"/>
      <c r="H20" s="27"/>
      <c r="I20" s="27"/>
      <c r="J20" s="27"/>
      <c r="K20" s="58"/>
    </row>
    <row r="21" spans="1:11">
      <c r="A21" s="22"/>
      <c r="B21" s="23"/>
      <c r="C21" s="24"/>
      <c r="D21" s="30"/>
      <c r="E21" s="26"/>
      <c r="F21" s="27"/>
      <c r="G21" s="27"/>
      <c r="H21" s="27"/>
      <c r="I21" s="27"/>
      <c r="J21" s="27"/>
      <c r="K21" s="58"/>
    </row>
    <row r="22" spans="1:11">
      <c r="A22" s="22"/>
      <c r="B22" s="23"/>
      <c r="C22" s="24"/>
      <c r="D22" s="30"/>
      <c r="E22" s="26"/>
      <c r="F22" s="27"/>
      <c r="G22" s="27"/>
      <c r="H22" s="27"/>
      <c r="I22" s="27"/>
      <c r="J22" s="27"/>
      <c r="K22" s="58"/>
    </row>
    <row r="23" spans="1:11">
      <c r="A23" s="31"/>
      <c r="B23" s="32"/>
      <c r="C23" s="33"/>
      <c r="D23" s="34" t="s">
        <v>38</v>
      </c>
      <c r="E23" s="40"/>
      <c r="F23" s="36">
        <f>SUM(F14:F22)</f>
        <v>0</v>
      </c>
      <c r="G23" s="36">
        <f t="shared" ref="G23:J23" si="1">SUM(G14:G22)</f>
        <v>0</v>
      </c>
      <c r="H23" s="36">
        <f t="shared" si="1"/>
        <v>0</v>
      </c>
      <c r="I23" s="36">
        <f t="shared" si="1"/>
        <v>0</v>
      </c>
      <c r="J23" s="36">
        <f t="shared" si="1"/>
        <v>0</v>
      </c>
      <c r="K23" s="59"/>
    </row>
    <row r="24" ht="16.5" customHeight="1" spans="1:11">
      <c r="A24" s="41">
        <f>A6</f>
        <v>1</v>
      </c>
      <c r="B24" s="42">
        <f>B6</f>
        <v>1</v>
      </c>
      <c r="C24" s="43" t="s">
        <v>44</v>
      </c>
      <c r="D24" s="44"/>
      <c r="E24" s="45"/>
      <c r="F24" s="46">
        <f>F13+F23</f>
        <v>574</v>
      </c>
      <c r="G24" s="46">
        <f t="shared" ref="G24:J24" si="2">G13+G23</f>
        <v>20</v>
      </c>
      <c r="H24" s="46">
        <f t="shared" si="2"/>
        <v>20.6</v>
      </c>
      <c r="I24" s="46">
        <f t="shared" si="2"/>
        <v>83.1</v>
      </c>
      <c r="J24" s="46">
        <f t="shared" si="2"/>
        <v>586</v>
      </c>
      <c r="K24" s="46"/>
    </row>
    <row r="25" ht="53.25" customHeight="1" spans="1:11">
      <c r="A25" s="47">
        <v>1</v>
      </c>
      <c r="B25" s="23">
        <v>2</v>
      </c>
      <c r="C25" s="18" t="s">
        <v>24</v>
      </c>
      <c r="D25" s="19" t="s">
        <v>25</v>
      </c>
      <c r="E25" s="20" t="s">
        <v>45</v>
      </c>
      <c r="F25" s="21">
        <v>330</v>
      </c>
      <c r="G25" s="21">
        <v>18.3</v>
      </c>
      <c r="H25" s="21">
        <v>19.9</v>
      </c>
      <c r="I25" s="21">
        <v>49</v>
      </c>
      <c r="J25" s="21">
        <v>450</v>
      </c>
      <c r="K25" s="57" t="s">
        <v>46</v>
      </c>
    </row>
    <row r="26" ht="14.25" customHeight="1" spans="1:11">
      <c r="A26" s="47"/>
      <c r="B26" s="23"/>
      <c r="C26" s="24"/>
      <c r="D26" s="25" t="s">
        <v>31</v>
      </c>
      <c r="E26" s="26" t="s">
        <v>32</v>
      </c>
      <c r="F26" s="27">
        <v>200</v>
      </c>
      <c r="G26" s="27">
        <v>0.2</v>
      </c>
      <c r="H26" s="27">
        <v>0</v>
      </c>
      <c r="I26" s="27">
        <v>15</v>
      </c>
      <c r="J26" s="27">
        <v>58</v>
      </c>
      <c r="K26" s="58" t="s">
        <v>33</v>
      </c>
    </row>
    <row r="27" ht="14.25" customHeight="1" spans="1:11">
      <c r="A27" s="47"/>
      <c r="B27" s="23"/>
      <c r="C27" s="24"/>
      <c r="D27" s="28" t="s">
        <v>34</v>
      </c>
      <c r="E27" s="26" t="s">
        <v>35</v>
      </c>
      <c r="F27" s="27">
        <v>35</v>
      </c>
      <c r="G27" s="27">
        <v>2.1</v>
      </c>
      <c r="H27" s="27">
        <v>0.6</v>
      </c>
      <c r="I27" s="27">
        <v>15.4</v>
      </c>
      <c r="J27" s="27">
        <v>77</v>
      </c>
      <c r="K27" s="58" t="s">
        <v>36</v>
      </c>
    </row>
    <row r="28" spans="1:11">
      <c r="A28" s="47"/>
      <c r="B28" s="23"/>
      <c r="C28" s="24"/>
      <c r="D28" s="28" t="s">
        <v>37</v>
      </c>
      <c r="E28" s="26"/>
      <c r="F28" s="27"/>
      <c r="G28" s="27"/>
      <c r="H28" s="27"/>
      <c r="I28" s="27"/>
      <c r="J28" s="27"/>
      <c r="K28" s="58"/>
    </row>
    <row r="29" spans="1:11">
      <c r="A29" s="47"/>
      <c r="B29" s="23"/>
      <c r="C29" s="24"/>
      <c r="D29" s="30"/>
      <c r="E29" s="26"/>
      <c r="F29" s="27"/>
      <c r="G29" s="27"/>
      <c r="H29" s="27"/>
      <c r="I29" s="27"/>
      <c r="J29" s="27"/>
      <c r="K29" s="58"/>
    </row>
    <row r="30" spans="1:11">
      <c r="A30" s="47"/>
      <c r="B30" s="23"/>
      <c r="C30" s="24"/>
      <c r="D30" s="30"/>
      <c r="E30" s="26"/>
      <c r="F30" s="27"/>
      <c r="G30" s="27"/>
      <c r="H30" s="27"/>
      <c r="I30" s="27"/>
      <c r="J30" s="27"/>
      <c r="K30" s="58"/>
    </row>
    <row r="31" ht="12" customHeight="1" spans="1:11">
      <c r="A31" s="48"/>
      <c r="B31" s="32"/>
      <c r="C31" s="33"/>
      <c r="D31" s="34" t="s">
        <v>38</v>
      </c>
      <c r="E31" s="35"/>
      <c r="F31" s="36">
        <f>SUM(F25:F30)</f>
        <v>565</v>
      </c>
      <c r="G31" s="36">
        <f>SUM(G25:G30)</f>
        <v>20.6</v>
      </c>
      <c r="H31" s="36">
        <f>SUM(H25:H30)</f>
        <v>20.5</v>
      </c>
      <c r="I31" s="36">
        <f>SUM(I25:I30)</f>
        <v>79.4</v>
      </c>
      <c r="J31" s="36">
        <f>SUM(J25:J30)</f>
        <v>585</v>
      </c>
      <c r="K31" s="59"/>
    </row>
    <row r="32" ht="18" customHeight="1" spans="1:11">
      <c r="A32" s="38">
        <f>A25</f>
        <v>1</v>
      </c>
      <c r="B32" s="38">
        <f>B25</f>
        <v>2</v>
      </c>
      <c r="C32" s="39" t="s">
        <v>39</v>
      </c>
      <c r="D32" s="28" t="s">
        <v>40</v>
      </c>
      <c r="E32" s="26"/>
      <c r="F32" s="27"/>
      <c r="G32" s="27"/>
      <c r="H32" s="27"/>
      <c r="I32" s="27"/>
      <c r="J32" s="27"/>
      <c r="K32" s="58"/>
    </row>
    <row r="33" ht="18" customHeight="1" spans="1:11">
      <c r="A33" s="47"/>
      <c r="B33" s="23"/>
      <c r="C33" s="24"/>
      <c r="D33" s="28" t="s">
        <v>41</v>
      </c>
      <c r="E33" s="26"/>
      <c r="F33" s="27"/>
      <c r="G33" s="27"/>
      <c r="H33" s="27"/>
      <c r="I33" s="27"/>
      <c r="J33" s="27"/>
      <c r="K33" s="58"/>
    </row>
    <row r="34" ht="15" customHeight="1" spans="1:11">
      <c r="A34" s="47"/>
      <c r="B34" s="23"/>
      <c r="C34" s="24"/>
      <c r="D34" s="28" t="s">
        <v>42</v>
      </c>
      <c r="E34" s="26"/>
      <c r="F34" s="27"/>
      <c r="G34" s="27"/>
      <c r="H34" s="27"/>
      <c r="I34" s="27"/>
      <c r="J34" s="27"/>
      <c r="K34" s="58"/>
    </row>
    <row r="35" ht="19" customHeight="1" spans="1:11">
      <c r="A35" s="47"/>
      <c r="B35" s="23"/>
      <c r="C35" s="24"/>
      <c r="D35" s="28" t="s">
        <v>43</v>
      </c>
      <c r="E35" s="26"/>
      <c r="F35" s="27"/>
      <c r="G35" s="27"/>
      <c r="H35" s="27"/>
      <c r="I35" s="27"/>
      <c r="J35" s="27"/>
      <c r="K35" s="58"/>
    </row>
    <row r="36" ht="15" customHeight="1" spans="1:11">
      <c r="A36" s="47"/>
      <c r="B36" s="23"/>
      <c r="C36" s="24"/>
      <c r="D36" s="28" t="s">
        <v>31</v>
      </c>
      <c r="E36" s="26"/>
      <c r="F36" s="27"/>
      <c r="G36" s="27"/>
      <c r="H36" s="27"/>
      <c r="I36" s="27"/>
      <c r="J36" s="27"/>
      <c r="K36" s="58"/>
    </row>
    <row r="37" ht="15" customHeight="1" spans="1:11">
      <c r="A37" s="47"/>
      <c r="B37" s="23"/>
      <c r="C37" s="24"/>
      <c r="D37" s="28" t="s">
        <v>34</v>
      </c>
      <c r="E37" s="26"/>
      <c r="F37" s="27"/>
      <c r="G37" s="27"/>
      <c r="H37" s="27"/>
      <c r="I37" s="27"/>
      <c r="J37" s="27"/>
      <c r="K37" s="58"/>
    </row>
    <row r="38" ht="15" customHeight="1" spans="1:11">
      <c r="A38" s="47"/>
      <c r="B38" s="23"/>
      <c r="C38" s="24"/>
      <c r="D38" s="28" t="s">
        <v>37</v>
      </c>
      <c r="E38" s="26"/>
      <c r="F38" s="27"/>
      <c r="G38" s="27"/>
      <c r="H38" s="27"/>
      <c r="I38" s="27"/>
      <c r="J38" s="27"/>
      <c r="K38" s="58"/>
    </row>
    <row r="39" spans="1:11">
      <c r="A39" s="47"/>
      <c r="B39" s="23"/>
      <c r="C39" s="24"/>
      <c r="D39" s="30"/>
      <c r="E39" s="26"/>
      <c r="F39" s="27"/>
      <c r="G39" s="27"/>
      <c r="H39" s="27"/>
      <c r="I39" s="27"/>
      <c r="J39" s="27"/>
      <c r="K39" s="58"/>
    </row>
    <row r="40" spans="1:11">
      <c r="A40" s="47"/>
      <c r="B40" s="23"/>
      <c r="C40" s="24"/>
      <c r="D40" s="30"/>
      <c r="E40" s="26"/>
      <c r="F40" s="27"/>
      <c r="G40" s="27"/>
      <c r="H40" s="27"/>
      <c r="I40" s="27"/>
      <c r="J40" s="27"/>
      <c r="K40" s="58"/>
    </row>
    <row r="41" spans="1:11">
      <c r="A41" s="48"/>
      <c r="B41" s="32"/>
      <c r="C41" s="33"/>
      <c r="D41" s="34" t="s">
        <v>38</v>
      </c>
      <c r="E41" s="40"/>
      <c r="F41" s="36">
        <f>SUM(F32:F40)</f>
        <v>0</v>
      </c>
      <c r="G41" s="36">
        <f t="shared" ref="G41" si="3">SUM(G32:G40)</f>
        <v>0</v>
      </c>
      <c r="H41" s="36">
        <f t="shared" ref="H41" si="4">SUM(H32:H40)</f>
        <v>0</v>
      </c>
      <c r="I41" s="36">
        <f t="shared" ref="I41" si="5">SUM(I32:I40)</f>
        <v>0</v>
      </c>
      <c r="J41" s="36">
        <f t="shared" ref="J41" si="6">SUM(J32:J40)</f>
        <v>0</v>
      </c>
      <c r="K41" s="59"/>
    </row>
    <row r="42" ht="17.25" customHeight="1" spans="1:11">
      <c r="A42" s="49">
        <f>A25</f>
        <v>1</v>
      </c>
      <c r="B42" s="49">
        <f>B25</f>
        <v>2</v>
      </c>
      <c r="C42" s="43" t="s">
        <v>44</v>
      </c>
      <c r="D42" s="44"/>
      <c r="E42" s="45"/>
      <c r="F42" s="46">
        <f>F31+F41</f>
        <v>565</v>
      </c>
      <c r="G42" s="46">
        <f t="shared" ref="G42" si="7">G31+G41</f>
        <v>20.6</v>
      </c>
      <c r="H42" s="46">
        <f t="shared" ref="H42" si="8">H31+H41</f>
        <v>20.5</v>
      </c>
      <c r="I42" s="46">
        <f t="shared" ref="I42" si="9">I31+I41</f>
        <v>79.4</v>
      </c>
      <c r="J42" s="46">
        <f t="shared" ref="J42" si="10">J31+J41</f>
        <v>585</v>
      </c>
      <c r="K42" s="46"/>
    </row>
    <row r="43" ht="15" customHeight="1" spans="1:11">
      <c r="A43" s="16">
        <v>1</v>
      </c>
      <c r="B43" s="17">
        <v>3</v>
      </c>
      <c r="C43" s="18" t="s">
        <v>24</v>
      </c>
      <c r="D43" s="19" t="s">
        <v>25</v>
      </c>
      <c r="E43" s="20" t="s">
        <v>47</v>
      </c>
      <c r="F43" s="21">
        <v>200</v>
      </c>
      <c r="G43" s="21">
        <v>12.6</v>
      </c>
      <c r="H43" s="21">
        <v>12.2</v>
      </c>
      <c r="I43" s="21">
        <v>30.2</v>
      </c>
      <c r="J43" s="21">
        <v>284</v>
      </c>
      <c r="K43" s="57" t="s">
        <v>48</v>
      </c>
    </row>
    <row r="44" ht="15" customHeight="1" spans="1:11">
      <c r="A44" s="22"/>
      <c r="B44" s="23"/>
      <c r="C44" s="24"/>
      <c r="D44" s="25" t="s">
        <v>43</v>
      </c>
      <c r="E44" s="26" t="s">
        <v>49</v>
      </c>
      <c r="F44" s="27">
        <v>100</v>
      </c>
      <c r="G44" s="27">
        <v>2.3</v>
      </c>
      <c r="H44" s="27">
        <v>7.4</v>
      </c>
      <c r="I44" s="27">
        <v>13.1</v>
      </c>
      <c r="J44" s="27">
        <v>129</v>
      </c>
      <c r="K44" s="58" t="s">
        <v>50</v>
      </c>
    </row>
    <row r="45" ht="15" customHeight="1" spans="1:11">
      <c r="A45" s="22"/>
      <c r="B45" s="23"/>
      <c r="C45" s="24"/>
      <c r="D45" s="28" t="s">
        <v>31</v>
      </c>
      <c r="E45" s="26" t="s">
        <v>32</v>
      </c>
      <c r="F45" s="27">
        <v>200</v>
      </c>
      <c r="G45" s="27">
        <v>0.2</v>
      </c>
      <c r="H45" s="27">
        <v>0</v>
      </c>
      <c r="I45" s="27">
        <v>15</v>
      </c>
      <c r="J45" s="27">
        <v>58</v>
      </c>
      <c r="K45" s="58" t="s">
        <v>33</v>
      </c>
    </row>
    <row r="46" ht="15" customHeight="1" spans="1:11">
      <c r="A46" s="22"/>
      <c r="B46" s="23"/>
      <c r="C46" s="24"/>
      <c r="D46" s="28" t="s">
        <v>34</v>
      </c>
      <c r="E46" s="26" t="s">
        <v>35</v>
      </c>
      <c r="F46" s="27">
        <v>50</v>
      </c>
      <c r="G46" s="27">
        <v>3.1</v>
      </c>
      <c r="H46" s="27">
        <v>0.9</v>
      </c>
      <c r="I46" s="27">
        <v>22</v>
      </c>
      <c r="J46" s="27">
        <v>110</v>
      </c>
      <c r="K46" s="58" t="s">
        <v>36</v>
      </c>
    </row>
    <row r="47" ht="15" customHeight="1" spans="1:11">
      <c r="A47" s="22"/>
      <c r="B47" s="23"/>
      <c r="C47" s="24"/>
      <c r="D47" s="28" t="s">
        <v>37</v>
      </c>
      <c r="E47" s="26"/>
      <c r="F47" s="27"/>
      <c r="G47" s="27"/>
      <c r="H47" s="27"/>
      <c r="I47" s="27"/>
      <c r="J47" s="27"/>
      <c r="K47" s="58"/>
    </row>
    <row r="48" spans="1:11">
      <c r="A48" s="22"/>
      <c r="B48" s="23"/>
      <c r="C48" s="24"/>
      <c r="D48" s="30"/>
      <c r="E48" s="26"/>
      <c r="F48" s="27"/>
      <c r="G48" s="27"/>
      <c r="H48" s="27"/>
      <c r="I48" s="27"/>
      <c r="J48" s="27"/>
      <c r="K48" s="58"/>
    </row>
    <row r="49" spans="1:11">
      <c r="A49" s="22"/>
      <c r="B49" s="23"/>
      <c r="C49" s="24"/>
      <c r="D49" s="30"/>
      <c r="E49" s="26"/>
      <c r="F49" s="27"/>
      <c r="G49" s="27"/>
      <c r="H49" s="27"/>
      <c r="I49" s="27"/>
      <c r="J49" s="27"/>
      <c r="K49" s="58"/>
    </row>
    <row r="50" spans="1:11">
      <c r="A50" s="31"/>
      <c r="B50" s="32"/>
      <c r="C50" s="33"/>
      <c r="D50" s="34" t="s">
        <v>38</v>
      </c>
      <c r="E50" s="35"/>
      <c r="F50" s="36">
        <f>SUM(F43:F49)</f>
        <v>550</v>
      </c>
      <c r="G50" s="36">
        <f t="shared" ref="G50" si="11">SUM(G43:G49)</f>
        <v>18.2</v>
      </c>
      <c r="H50" s="36">
        <f t="shared" ref="H50" si="12">SUM(H43:H49)</f>
        <v>20.5</v>
      </c>
      <c r="I50" s="36">
        <f t="shared" ref="I50" si="13">SUM(I43:I49)</f>
        <v>80.3</v>
      </c>
      <c r="J50" s="36">
        <f t="shared" ref="J50" si="14">SUM(J43:J49)</f>
        <v>581</v>
      </c>
      <c r="K50" s="59"/>
    </row>
    <row r="51" ht="18" customHeight="1" spans="1:11">
      <c r="A51" s="37">
        <f>A43</f>
        <v>1</v>
      </c>
      <c r="B51" s="38">
        <f>B43</f>
        <v>3</v>
      </c>
      <c r="C51" s="39" t="s">
        <v>39</v>
      </c>
      <c r="D51" s="28" t="s">
        <v>40</v>
      </c>
      <c r="E51" s="26"/>
      <c r="F51" s="27"/>
      <c r="G51" s="27"/>
      <c r="H51" s="27"/>
      <c r="I51" s="27"/>
      <c r="J51" s="27"/>
      <c r="K51" s="58"/>
    </row>
    <row r="52" ht="18" customHeight="1" spans="1:11">
      <c r="A52" s="22"/>
      <c r="B52" s="23"/>
      <c r="C52" s="24"/>
      <c r="D52" s="28" t="s">
        <v>41</v>
      </c>
      <c r="E52" s="26"/>
      <c r="F52" s="27"/>
      <c r="G52" s="27"/>
      <c r="H52" s="27"/>
      <c r="I52" s="27"/>
      <c r="J52" s="27"/>
      <c r="K52" s="58"/>
    </row>
    <row r="53" ht="16.5" customHeight="1" spans="1:11">
      <c r="A53" s="22"/>
      <c r="B53" s="23"/>
      <c r="C53" s="24"/>
      <c r="D53" s="28" t="s">
        <v>42</v>
      </c>
      <c r="E53" s="26"/>
      <c r="F53" s="27"/>
      <c r="G53" s="27"/>
      <c r="H53" s="27"/>
      <c r="I53" s="27"/>
      <c r="J53" s="27"/>
      <c r="K53" s="58"/>
    </row>
    <row r="54" ht="16" customHeight="1" spans="1:11">
      <c r="A54" s="22"/>
      <c r="B54" s="23"/>
      <c r="C54" s="24"/>
      <c r="D54" s="28" t="s">
        <v>43</v>
      </c>
      <c r="E54" s="26"/>
      <c r="F54" s="27"/>
      <c r="G54" s="27"/>
      <c r="H54" s="27"/>
      <c r="I54" s="27"/>
      <c r="J54" s="27"/>
      <c r="K54" s="58"/>
    </row>
    <row r="55" ht="15" customHeight="1" spans="1:11">
      <c r="A55" s="22"/>
      <c r="B55" s="23"/>
      <c r="C55" s="24"/>
      <c r="D55" s="28" t="s">
        <v>51</v>
      </c>
      <c r="E55" s="26"/>
      <c r="F55" s="27"/>
      <c r="G55" s="27"/>
      <c r="H55" s="27"/>
      <c r="I55" s="27"/>
      <c r="J55" s="27"/>
      <c r="K55" s="58"/>
    </row>
    <row r="56" ht="15" customHeight="1" spans="1:11">
      <c r="A56" s="22"/>
      <c r="B56" s="23"/>
      <c r="C56" s="24"/>
      <c r="D56" s="28" t="s">
        <v>34</v>
      </c>
      <c r="E56" s="26"/>
      <c r="F56" s="27"/>
      <c r="G56" s="27"/>
      <c r="H56" s="27"/>
      <c r="I56" s="27"/>
      <c r="J56" s="27"/>
      <c r="K56" s="58"/>
    </row>
    <row r="57" spans="1:11">
      <c r="A57" s="22"/>
      <c r="B57" s="23"/>
      <c r="C57" s="24"/>
      <c r="D57" s="28" t="s">
        <v>37</v>
      </c>
      <c r="E57" s="26"/>
      <c r="F57" s="27"/>
      <c r="G57" s="27"/>
      <c r="H57" s="27"/>
      <c r="I57" s="27"/>
      <c r="J57" s="27"/>
      <c r="K57" s="58"/>
    </row>
    <row r="58" spans="1:11">
      <c r="A58" s="22"/>
      <c r="B58" s="23"/>
      <c r="C58" s="24"/>
      <c r="D58" s="30"/>
      <c r="E58" s="26"/>
      <c r="F58" s="27"/>
      <c r="G58" s="27"/>
      <c r="H58" s="27"/>
      <c r="I58" s="27"/>
      <c r="J58" s="27"/>
      <c r="K58" s="58"/>
    </row>
    <row r="59" spans="1:11">
      <c r="A59" s="22"/>
      <c r="B59" s="23"/>
      <c r="C59" s="24"/>
      <c r="D59" s="30"/>
      <c r="E59" s="26"/>
      <c r="F59" s="27"/>
      <c r="G59" s="27"/>
      <c r="H59" s="27"/>
      <c r="I59" s="27"/>
      <c r="J59" s="27"/>
      <c r="K59" s="58"/>
    </row>
    <row r="60" ht="15.75" customHeight="1" spans="1:11">
      <c r="A60" s="31"/>
      <c r="B60" s="32"/>
      <c r="C60" s="33"/>
      <c r="D60" s="34" t="s">
        <v>38</v>
      </c>
      <c r="E60" s="40"/>
      <c r="F60" s="36">
        <f>SUM(F51:F59)</f>
        <v>0</v>
      </c>
      <c r="G60" s="36">
        <f t="shared" ref="G60" si="15">SUM(G51:G59)</f>
        <v>0</v>
      </c>
      <c r="H60" s="36">
        <f t="shared" ref="H60" si="16">SUM(H51:H59)</f>
        <v>0</v>
      </c>
      <c r="I60" s="36">
        <f t="shared" ref="I60" si="17">SUM(I51:I59)</f>
        <v>0</v>
      </c>
      <c r="J60" s="36">
        <f t="shared" ref="J60" si="18">SUM(J51:J59)</f>
        <v>0</v>
      </c>
      <c r="K60" s="59"/>
    </row>
    <row r="61" ht="18" customHeight="1" spans="1:11">
      <c r="A61" s="41">
        <f>A43</f>
        <v>1</v>
      </c>
      <c r="B61" s="42">
        <f>B43</f>
        <v>3</v>
      </c>
      <c r="C61" s="43" t="s">
        <v>44</v>
      </c>
      <c r="D61" s="44"/>
      <c r="E61" s="45"/>
      <c r="F61" s="46">
        <f>F50+F60</f>
        <v>550</v>
      </c>
      <c r="G61" s="46">
        <f t="shared" ref="G61" si="19">G50+G60</f>
        <v>18.2</v>
      </c>
      <c r="H61" s="46">
        <f t="shared" ref="H61" si="20">H50+H60</f>
        <v>20.5</v>
      </c>
      <c r="I61" s="46">
        <f t="shared" ref="I61" si="21">I50+I60</f>
        <v>80.3</v>
      </c>
      <c r="J61" s="46">
        <f t="shared" ref="J61" si="22">J50+J60</f>
        <v>581</v>
      </c>
      <c r="K61" s="46"/>
    </row>
    <row r="62" ht="54.75" customHeight="1" spans="1:11">
      <c r="A62" s="16">
        <v>1</v>
      </c>
      <c r="B62" s="17">
        <v>4</v>
      </c>
      <c r="C62" s="18" t="s">
        <v>24</v>
      </c>
      <c r="D62" s="19" t="s">
        <v>25</v>
      </c>
      <c r="E62" s="20" t="s">
        <v>52</v>
      </c>
      <c r="F62" s="21">
        <v>310</v>
      </c>
      <c r="G62" s="21">
        <v>17.3</v>
      </c>
      <c r="H62" s="21">
        <v>19.5</v>
      </c>
      <c r="I62" s="21">
        <v>47.8</v>
      </c>
      <c r="J62" s="21">
        <v>422</v>
      </c>
      <c r="K62" s="57" t="s">
        <v>53</v>
      </c>
    </row>
    <row r="63" ht="14.25" customHeight="1" spans="1:11">
      <c r="A63" s="22"/>
      <c r="B63" s="23"/>
      <c r="C63" s="24"/>
      <c r="D63" s="25" t="s">
        <v>31</v>
      </c>
      <c r="E63" s="26" t="s">
        <v>32</v>
      </c>
      <c r="F63" s="27">
        <v>200</v>
      </c>
      <c r="G63" s="27">
        <v>0.2</v>
      </c>
      <c r="H63" s="27">
        <v>0</v>
      </c>
      <c r="I63" s="27">
        <v>15</v>
      </c>
      <c r="J63" s="27">
        <v>58</v>
      </c>
      <c r="K63" s="58" t="s">
        <v>33</v>
      </c>
    </row>
    <row r="64" ht="14.25" customHeight="1" spans="1:11">
      <c r="A64" s="22"/>
      <c r="B64" s="23"/>
      <c r="C64" s="24"/>
      <c r="D64" s="28" t="s">
        <v>34</v>
      </c>
      <c r="E64" s="26" t="s">
        <v>35</v>
      </c>
      <c r="F64" s="27">
        <v>40</v>
      </c>
      <c r="G64" s="27">
        <v>2.4</v>
      </c>
      <c r="H64" s="27">
        <v>0.7</v>
      </c>
      <c r="I64" s="27">
        <v>17.6</v>
      </c>
      <c r="J64" s="27">
        <v>88</v>
      </c>
      <c r="K64" s="58" t="s">
        <v>36</v>
      </c>
    </row>
    <row r="65" ht="14.25" customHeight="1" spans="1:11">
      <c r="A65" s="22"/>
      <c r="B65" s="23"/>
      <c r="C65" s="24"/>
      <c r="D65" s="28" t="s">
        <v>37</v>
      </c>
      <c r="E65" s="26"/>
      <c r="F65" s="27"/>
      <c r="G65" s="27"/>
      <c r="H65" s="27"/>
      <c r="I65" s="27"/>
      <c r="J65" s="27"/>
      <c r="K65" s="58"/>
    </row>
    <row r="66" spans="1:11">
      <c r="A66" s="22"/>
      <c r="B66" s="23"/>
      <c r="C66" s="24"/>
      <c r="D66" s="30"/>
      <c r="E66" s="26"/>
      <c r="F66" s="27"/>
      <c r="G66" s="27"/>
      <c r="H66" s="27"/>
      <c r="I66" s="27"/>
      <c r="J66" s="27"/>
      <c r="K66" s="58"/>
    </row>
    <row r="67" spans="1:11">
      <c r="A67" s="22"/>
      <c r="B67" s="23"/>
      <c r="C67" s="24"/>
      <c r="D67" s="30"/>
      <c r="E67" s="26"/>
      <c r="F67" s="27"/>
      <c r="G67" s="27"/>
      <c r="H67" s="27"/>
      <c r="I67" s="27"/>
      <c r="J67" s="27"/>
      <c r="K67" s="58"/>
    </row>
    <row r="68" ht="15" customHeight="1" spans="1:11">
      <c r="A68" s="31"/>
      <c r="B68" s="32"/>
      <c r="C68" s="33"/>
      <c r="D68" s="34" t="s">
        <v>38</v>
      </c>
      <c r="E68" s="35"/>
      <c r="F68" s="36">
        <f>SUM(F62:F67)</f>
        <v>550</v>
      </c>
      <c r="G68" s="36">
        <f>SUM(G62:G67)</f>
        <v>19.9</v>
      </c>
      <c r="H68" s="36">
        <f>SUM(H62:H67)</f>
        <v>20.2</v>
      </c>
      <c r="I68" s="36">
        <f>SUM(I62:I67)</f>
        <v>80.4</v>
      </c>
      <c r="J68" s="36">
        <f>SUM(J62:J67)</f>
        <v>568</v>
      </c>
      <c r="K68" s="59"/>
    </row>
    <row r="69" ht="15" customHeight="1" spans="1:11">
      <c r="A69" s="37">
        <f>A62</f>
        <v>1</v>
      </c>
      <c r="B69" s="38">
        <f>B62</f>
        <v>4</v>
      </c>
      <c r="C69" s="39" t="s">
        <v>39</v>
      </c>
      <c r="D69" s="28" t="s">
        <v>40</v>
      </c>
      <c r="E69" s="26"/>
      <c r="F69" s="27"/>
      <c r="G69" s="27"/>
      <c r="H69" s="27"/>
      <c r="I69" s="27"/>
      <c r="J69" s="27"/>
      <c r="K69" s="58"/>
    </row>
    <row r="70" ht="18" customHeight="1" spans="1:11">
      <c r="A70" s="22"/>
      <c r="B70" s="23"/>
      <c r="C70" s="24"/>
      <c r="D70" s="28" t="s">
        <v>41</v>
      </c>
      <c r="E70" s="26"/>
      <c r="F70" s="27"/>
      <c r="G70" s="27"/>
      <c r="H70" s="27"/>
      <c r="I70" s="27"/>
      <c r="J70" s="27"/>
      <c r="K70" s="58"/>
    </row>
    <row r="71" ht="15" customHeight="1" spans="1:11">
      <c r="A71" s="22"/>
      <c r="B71" s="23"/>
      <c r="C71" s="24"/>
      <c r="D71" s="28" t="s">
        <v>42</v>
      </c>
      <c r="E71" s="26"/>
      <c r="F71" s="27"/>
      <c r="G71" s="27"/>
      <c r="H71" s="27"/>
      <c r="I71" s="27"/>
      <c r="J71" s="27"/>
      <c r="K71" s="58"/>
    </row>
    <row r="72" ht="17" customHeight="1" spans="1:11">
      <c r="A72" s="22"/>
      <c r="B72" s="23"/>
      <c r="C72" s="24"/>
      <c r="D72" s="28" t="s">
        <v>43</v>
      </c>
      <c r="E72" s="26"/>
      <c r="F72" s="27"/>
      <c r="G72" s="27"/>
      <c r="H72" s="27"/>
      <c r="I72" s="27"/>
      <c r="J72" s="27"/>
      <c r="K72" s="58"/>
    </row>
    <row r="73" ht="15" customHeight="1" spans="1:11">
      <c r="A73" s="22"/>
      <c r="B73" s="23"/>
      <c r="C73" s="24"/>
      <c r="D73" s="28" t="s">
        <v>51</v>
      </c>
      <c r="E73" s="26"/>
      <c r="F73" s="27"/>
      <c r="G73" s="27"/>
      <c r="H73" s="27"/>
      <c r="I73" s="27"/>
      <c r="J73" s="27"/>
      <c r="K73" s="58"/>
    </row>
    <row r="74" ht="15" customHeight="1" spans="1:11">
      <c r="A74" s="22"/>
      <c r="B74" s="23"/>
      <c r="C74" s="24"/>
      <c r="D74" s="28" t="s">
        <v>34</v>
      </c>
      <c r="E74" s="26"/>
      <c r="F74" s="27"/>
      <c r="G74" s="27"/>
      <c r="H74" s="27"/>
      <c r="I74" s="27"/>
      <c r="J74" s="27"/>
      <c r="K74" s="58"/>
    </row>
    <row r="75" ht="15" customHeight="1" spans="1:11">
      <c r="A75" s="22"/>
      <c r="B75" s="23"/>
      <c r="C75" s="24"/>
      <c r="D75" s="28" t="s">
        <v>37</v>
      </c>
      <c r="E75" s="26"/>
      <c r="F75" s="27"/>
      <c r="G75" s="27"/>
      <c r="H75" s="27"/>
      <c r="I75" s="27"/>
      <c r="J75" s="27"/>
      <c r="K75" s="58"/>
    </row>
    <row r="76" spans="1:11">
      <c r="A76" s="22"/>
      <c r="B76" s="23"/>
      <c r="C76" s="24"/>
      <c r="D76" s="30"/>
      <c r="E76" s="26"/>
      <c r="F76" s="27"/>
      <c r="G76" s="27"/>
      <c r="H76" s="27"/>
      <c r="I76" s="27"/>
      <c r="J76" s="27"/>
      <c r="K76" s="58"/>
    </row>
    <row r="77" spans="1:11">
      <c r="A77" s="22"/>
      <c r="B77" s="23"/>
      <c r="C77" s="24"/>
      <c r="D77" s="30"/>
      <c r="E77" s="26"/>
      <c r="F77" s="27"/>
      <c r="G77" s="27"/>
      <c r="H77" s="27"/>
      <c r="I77" s="27"/>
      <c r="J77" s="27"/>
      <c r="K77" s="58"/>
    </row>
    <row r="78" ht="15" customHeight="1" spans="1:11">
      <c r="A78" s="31"/>
      <c r="B78" s="32"/>
      <c r="C78" s="33"/>
      <c r="D78" s="34" t="s">
        <v>38</v>
      </c>
      <c r="E78" s="40"/>
      <c r="F78" s="36">
        <f>SUM(F69:F77)</f>
        <v>0</v>
      </c>
      <c r="G78" s="36">
        <f t="shared" ref="G78" si="23">SUM(G69:G77)</f>
        <v>0</v>
      </c>
      <c r="H78" s="36">
        <f t="shared" ref="H78" si="24">SUM(H69:H77)</f>
        <v>0</v>
      </c>
      <c r="I78" s="36">
        <f t="shared" ref="I78" si="25">SUM(I69:I77)</f>
        <v>0</v>
      </c>
      <c r="J78" s="36">
        <f t="shared" ref="J78" si="26">SUM(J69:J77)</f>
        <v>0</v>
      </c>
      <c r="K78" s="59"/>
    </row>
    <row r="79" ht="18" customHeight="1" spans="1:11">
      <c r="A79" s="41">
        <f>A62</f>
        <v>1</v>
      </c>
      <c r="B79" s="42">
        <f>B62</f>
        <v>4</v>
      </c>
      <c r="C79" s="43" t="s">
        <v>44</v>
      </c>
      <c r="D79" s="44"/>
      <c r="E79" s="45"/>
      <c r="F79" s="46">
        <f>F68+F78</f>
        <v>550</v>
      </c>
      <c r="G79" s="46">
        <f t="shared" ref="G79" si="27">G68+G78</f>
        <v>19.9</v>
      </c>
      <c r="H79" s="46">
        <f t="shared" ref="H79" si="28">H68+H78</f>
        <v>20.2</v>
      </c>
      <c r="I79" s="46">
        <f t="shared" ref="I79" si="29">I68+I78</f>
        <v>80.4</v>
      </c>
      <c r="J79" s="46">
        <f t="shared" ref="J79" si="30">J68+J78</f>
        <v>568</v>
      </c>
      <c r="K79" s="46"/>
    </row>
    <row r="80" ht="27" customHeight="1" spans="1:11">
      <c r="A80" s="16">
        <v>1</v>
      </c>
      <c r="B80" s="17">
        <v>5</v>
      </c>
      <c r="C80" s="18" t="s">
        <v>24</v>
      </c>
      <c r="D80" s="19" t="s">
        <v>25</v>
      </c>
      <c r="E80" s="20" t="s">
        <v>54</v>
      </c>
      <c r="F80" s="21">
        <v>320</v>
      </c>
      <c r="G80" s="21">
        <v>17.7</v>
      </c>
      <c r="H80" s="21">
        <v>17.3</v>
      </c>
      <c r="I80" s="21">
        <v>43.6</v>
      </c>
      <c r="J80" s="21">
        <v>409</v>
      </c>
      <c r="K80" s="57" t="s">
        <v>55</v>
      </c>
    </row>
    <row r="81" ht="14.25" customHeight="1" spans="1:11">
      <c r="A81" s="22"/>
      <c r="B81" s="23"/>
      <c r="C81" s="24"/>
      <c r="D81" s="25" t="s">
        <v>51</v>
      </c>
      <c r="E81" s="26" t="s">
        <v>56</v>
      </c>
      <c r="F81" s="27">
        <v>200</v>
      </c>
      <c r="G81" s="27">
        <v>0.2</v>
      </c>
      <c r="H81" s="27">
        <v>0</v>
      </c>
      <c r="I81" s="27">
        <v>15</v>
      </c>
      <c r="J81" s="27">
        <v>58</v>
      </c>
      <c r="K81" s="58" t="s">
        <v>57</v>
      </c>
    </row>
    <row r="82" ht="14.25" customHeight="1" spans="1:11">
      <c r="A82" s="22"/>
      <c r="B82" s="23"/>
      <c r="C82" s="24"/>
      <c r="D82" s="28" t="s">
        <v>34</v>
      </c>
      <c r="E82" s="26" t="s">
        <v>35</v>
      </c>
      <c r="F82" s="27">
        <v>40</v>
      </c>
      <c r="G82" s="27">
        <v>2.4</v>
      </c>
      <c r="H82" s="27">
        <v>0.7</v>
      </c>
      <c r="I82" s="27">
        <v>17.6</v>
      </c>
      <c r="J82" s="27">
        <v>88</v>
      </c>
      <c r="K82" s="58" t="s">
        <v>36</v>
      </c>
    </row>
    <row r="83" ht="14.25" customHeight="1" spans="1:11">
      <c r="A83" s="22"/>
      <c r="B83" s="23"/>
      <c r="C83" s="24"/>
      <c r="D83" s="28" t="s">
        <v>37</v>
      </c>
      <c r="E83" s="26"/>
      <c r="F83" s="27"/>
      <c r="G83" s="27"/>
      <c r="H83" s="27"/>
      <c r="I83" s="27"/>
      <c r="J83" s="27"/>
      <c r="K83" s="58"/>
    </row>
    <row r="84" spans="1:11">
      <c r="A84" s="22"/>
      <c r="B84" s="23"/>
      <c r="C84" s="24"/>
      <c r="D84" s="30"/>
      <c r="E84" s="26"/>
      <c r="F84" s="27"/>
      <c r="G84" s="27"/>
      <c r="H84" s="27"/>
      <c r="I84" s="27"/>
      <c r="J84" s="27"/>
      <c r="K84" s="58"/>
    </row>
    <row r="85" spans="1:11">
      <c r="A85" s="22"/>
      <c r="B85" s="23"/>
      <c r="C85" s="24"/>
      <c r="D85" s="30"/>
      <c r="E85" s="26"/>
      <c r="F85" s="27"/>
      <c r="G85" s="27"/>
      <c r="H85" s="27"/>
      <c r="I85" s="27"/>
      <c r="J85" s="27"/>
      <c r="K85" s="58"/>
    </row>
    <row r="86" ht="14.25" customHeight="1" spans="1:11">
      <c r="A86" s="31"/>
      <c r="B86" s="32"/>
      <c r="C86" s="33"/>
      <c r="D86" s="34" t="s">
        <v>38</v>
      </c>
      <c r="E86" s="35"/>
      <c r="F86" s="36">
        <f>SUM(F80:F85)</f>
        <v>560</v>
      </c>
      <c r="G86" s="36">
        <f>SUM(G80:G85)</f>
        <v>20.3</v>
      </c>
      <c r="H86" s="36">
        <f>SUM(H80:H85)</f>
        <v>18</v>
      </c>
      <c r="I86" s="36">
        <f>SUM(I80:I85)</f>
        <v>76.2</v>
      </c>
      <c r="J86" s="36">
        <f>SUM(J80:J85)</f>
        <v>555</v>
      </c>
      <c r="K86" s="59"/>
    </row>
    <row r="87" ht="19" customHeight="1" spans="1:11">
      <c r="A87" s="37">
        <f>A80</f>
        <v>1</v>
      </c>
      <c r="B87" s="38">
        <f>B80</f>
        <v>5</v>
      </c>
      <c r="C87" s="39" t="s">
        <v>39</v>
      </c>
      <c r="D87" s="28" t="s">
        <v>40</v>
      </c>
      <c r="E87" s="26"/>
      <c r="F87" s="27"/>
      <c r="G87" s="27"/>
      <c r="H87" s="27"/>
      <c r="I87" s="27"/>
      <c r="J87" s="27"/>
      <c r="K87" s="58"/>
    </row>
    <row r="88" ht="15" customHeight="1" spans="1:11">
      <c r="A88" s="22"/>
      <c r="B88" s="23"/>
      <c r="C88" s="24"/>
      <c r="D88" s="28" t="s">
        <v>41</v>
      </c>
      <c r="E88" s="26"/>
      <c r="F88" s="27"/>
      <c r="G88" s="27"/>
      <c r="H88" s="27"/>
      <c r="I88" s="27"/>
      <c r="J88" s="27"/>
      <c r="K88" s="58"/>
    </row>
    <row r="89" ht="15.75" customHeight="1" spans="1:11">
      <c r="A89" s="22"/>
      <c r="B89" s="23"/>
      <c r="C89" s="24"/>
      <c r="D89" s="28" t="s">
        <v>42</v>
      </c>
      <c r="E89" s="26"/>
      <c r="F89" s="27"/>
      <c r="G89" s="27"/>
      <c r="H89" s="27"/>
      <c r="I89" s="27"/>
      <c r="J89" s="27"/>
      <c r="K89" s="58"/>
    </row>
    <row r="90" ht="17" customHeight="1" spans="1:11">
      <c r="A90" s="22"/>
      <c r="B90" s="23"/>
      <c r="C90" s="24"/>
      <c r="D90" s="28" t="s">
        <v>43</v>
      </c>
      <c r="E90" s="26"/>
      <c r="F90" s="27"/>
      <c r="G90" s="27"/>
      <c r="H90" s="27"/>
      <c r="I90" s="27"/>
      <c r="J90" s="27"/>
      <c r="K90" s="58"/>
    </row>
    <row r="91" ht="16.5" customHeight="1" spans="1:11">
      <c r="A91" s="22"/>
      <c r="B91" s="23"/>
      <c r="C91" s="24"/>
      <c r="D91" s="28" t="s">
        <v>31</v>
      </c>
      <c r="E91" s="26"/>
      <c r="F91" s="27"/>
      <c r="G91" s="27"/>
      <c r="H91" s="27"/>
      <c r="I91" s="27"/>
      <c r="J91" s="27"/>
      <c r="K91" s="58"/>
    </row>
    <row r="92" ht="16.5" customHeight="1" spans="1:11">
      <c r="A92" s="22"/>
      <c r="B92" s="23"/>
      <c r="C92" s="24"/>
      <c r="D92" s="28" t="s">
        <v>34</v>
      </c>
      <c r="E92" s="26"/>
      <c r="F92" s="27"/>
      <c r="G92" s="27"/>
      <c r="H92" s="27"/>
      <c r="I92" s="27"/>
      <c r="J92" s="27"/>
      <c r="K92" s="58"/>
    </row>
    <row r="93" ht="16.5" customHeight="1" spans="1:11">
      <c r="A93" s="22"/>
      <c r="B93" s="23"/>
      <c r="C93" s="24"/>
      <c r="D93" s="28" t="s">
        <v>37</v>
      </c>
      <c r="E93" s="26"/>
      <c r="F93" s="27"/>
      <c r="G93" s="27"/>
      <c r="H93" s="27"/>
      <c r="I93" s="27"/>
      <c r="J93" s="27"/>
      <c r="K93" s="58"/>
    </row>
    <row r="94" ht="16.5" customHeight="1" spans="1:11">
      <c r="A94" s="22"/>
      <c r="B94" s="23"/>
      <c r="C94" s="24"/>
      <c r="D94" s="30"/>
      <c r="E94" s="26"/>
      <c r="F94" s="27"/>
      <c r="G94" s="27"/>
      <c r="H94" s="27"/>
      <c r="I94" s="27"/>
      <c r="J94" s="27"/>
      <c r="K94" s="58"/>
    </row>
    <row r="95" ht="16.5" customHeight="1" spans="1:11">
      <c r="A95" s="22"/>
      <c r="B95" s="23"/>
      <c r="C95" s="24"/>
      <c r="D95" s="30"/>
      <c r="E95" s="26"/>
      <c r="F95" s="27"/>
      <c r="G95" s="27"/>
      <c r="H95" s="27"/>
      <c r="I95" s="27"/>
      <c r="J95" s="27"/>
      <c r="K95" s="58"/>
    </row>
    <row r="96" ht="17.25" customHeight="1" spans="1:11">
      <c r="A96" s="31"/>
      <c r="B96" s="32"/>
      <c r="C96" s="33"/>
      <c r="D96" s="34" t="s">
        <v>38</v>
      </c>
      <c r="E96" s="40"/>
      <c r="F96" s="36">
        <f>SUM(F87:F95)</f>
        <v>0</v>
      </c>
      <c r="G96" s="36">
        <f t="shared" ref="G96" si="31">SUM(G87:G95)</f>
        <v>0</v>
      </c>
      <c r="H96" s="36">
        <f t="shared" ref="H96" si="32">SUM(H87:H95)</f>
        <v>0</v>
      </c>
      <c r="I96" s="36">
        <f t="shared" ref="I96" si="33">SUM(I87:I95)</f>
        <v>0</v>
      </c>
      <c r="J96" s="36">
        <f t="shared" ref="J96" si="34">SUM(J87:J95)</f>
        <v>0</v>
      </c>
      <c r="K96" s="59"/>
    </row>
    <row r="97" ht="19.5" customHeight="1" spans="1:11">
      <c r="A97" s="41">
        <f>A80</f>
        <v>1</v>
      </c>
      <c r="B97" s="42">
        <f>B80</f>
        <v>5</v>
      </c>
      <c r="C97" s="43" t="s">
        <v>44</v>
      </c>
      <c r="D97" s="44"/>
      <c r="E97" s="45"/>
      <c r="F97" s="46">
        <f>F86+F96</f>
        <v>560</v>
      </c>
      <c r="G97" s="46">
        <f t="shared" ref="G97" si="35">G86+G96</f>
        <v>20.3</v>
      </c>
      <c r="H97" s="46">
        <f t="shared" ref="H97" si="36">H86+H96</f>
        <v>18</v>
      </c>
      <c r="I97" s="46">
        <f t="shared" ref="I97" si="37">I86+I96</f>
        <v>76.2</v>
      </c>
      <c r="J97" s="46">
        <f t="shared" ref="J97" si="38">J86+J96</f>
        <v>555</v>
      </c>
      <c r="K97" s="46"/>
    </row>
    <row r="98" ht="53.25" customHeight="1" spans="1:11">
      <c r="A98" s="16">
        <v>2</v>
      </c>
      <c r="B98" s="17">
        <v>1</v>
      </c>
      <c r="C98" s="18" t="s">
        <v>24</v>
      </c>
      <c r="D98" s="19" t="s">
        <v>25</v>
      </c>
      <c r="E98" s="20" t="s">
        <v>58</v>
      </c>
      <c r="F98" s="21">
        <v>210</v>
      </c>
      <c r="G98" s="21">
        <v>5.8</v>
      </c>
      <c r="H98" s="21">
        <v>9.2</v>
      </c>
      <c r="I98" s="21">
        <v>28.8</v>
      </c>
      <c r="J98" s="21">
        <v>183</v>
      </c>
      <c r="K98" s="57" t="s">
        <v>59</v>
      </c>
    </row>
    <row r="99" ht="14.25" customHeight="1" spans="1:11">
      <c r="A99" s="22"/>
      <c r="B99" s="23"/>
      <c r="C99" s="24"/>
      <c r="D99" s="25" t="s">
        <v>28</v>
      </c>
      <c r="E99" s="26" t="s">
        <v>60</v>
      </c>
      <c r="F99" s="27">
        <v>115</v>
      </c>
      <c r="G99" s="27">
        <v>10.6</v>
      </c>
      <c r="H99" s="27">
        <v>10.2</v>
      </c>
      <c r="I99" s="27">
        <v>14.6</v>
      </c>
      <c r="J99" s="27">
        <v>232</v>
      </c>
      <c r="K99" s="58" t="s">
        <v>30</v>
      </c>
    </row>
    <row r="100" ht="14.25" customHeight="1" spans="1:11">
      <c r="A100" s="22"/>
      <c r="B100" s="23"/>
      <c r="C100" s="24"/>
      <c r="D100" s="28" t="s">
        <v>31</v>
      </c>
      <c r="E100" s="26" t="s">
        <v>32</v>
      </c>
      <c r="F100" s="27">
        <v>200</v>
      </c>
      <c r="G100" s="27">
        <v>0.2</v>
      </c>
      <c r="H100" s="27">
        <v>0</v>
      </c>
      <c r="I100" s="27">
        <v>15</v>
      </c>
      <c r="J100" s="27">
        <v>58</v>
      </c>
      <c r="K100" s="58" t="s">
        <v>33</v>
      </c>
    </row>
    <row r="101" ht="14.25" customHeight="1" spans="1:11">
      <c r="A101" s="22"/>
      <c r="B101" s="23"/>
      <c r="C101" s="24"/>
      <c r="D101" s="28" t="s">
        <v>34</v>
      </c>
      <c r="E101" s="26" t="s">
        <v>35</v>
      </c>
      <c r="F101" s="27">
        <v>50</v>
      </c>
      <c r="G101" s="27">
        <v>3.1</v>
      </c>
      <c r="H101" s="27">
        <v>0.9</v>
      </c>
      <c r="I101" s="27">
        <v>22</v>
      </c>
      <c r="J101" s="27">
        <v>110</v>
      </c>
      <c r="K101" s="58" t="s">
        <v>36</v>
      </c>
    </row>
    <row r="102" ht="14.25" customHeight="1" spans="1:11">
      <c r="A102" s="22"/>
      <c r="B102" s="23"/>
      <c r="C102" s="24"/>
      <c r="D102" s="28" t="s">
        <v>37</v>
      </c>
      <c r="E102" s="26"/>
      <c r="F102" s="27"/>
      <c r="G102" s="27"/>
      <c r="H102" s="27"/>
      <c r="I102" s="27"/>
      <c r="J102" s="27"/>
      <c r="K102" s="58"/>
    </row>
    <row r="103" ht="14.25" customHeight="1" spans="1:11">
      <c r="A103" s="22"/>
      <c r="B103" s="23"/>
      <c r="C103" s="24"/>
      <c r="D103" s="30"/>
      <c r="E103" s="26"/>
      <c r="F103" s="27"/>
      <c r="G103" s="27"/>
      <c r="H103" s="27"/>
      <c r="I103" s="27"/>
      <c r="J103" s="27"/>
      <c r="K103" s="58"/>
    </row>
    <row r="104" ht="14.25" customHeight="1" spans="1:11">
      <c r="A104" s="22"/>
      <c r="B104" s="23"/>
      <c r="C104" s="24"/>
      <c r="D104" s="30"/>
      <c r="E104" s="26"/>
      <c r="F104" s="27"/>
      <c r="G104" s="27"/>
      <c r="H104" s="27"/>
      <c r="I104" s="27"/>
      <c r="J104" s="27"/>
      <c r="K104" s="58"/>
    </row>
    <row r="105" ht="16.5" customHeight="1" spans="1:11">
      <c r="A105" s="31"/>
      <c r="B105" s="32"/>
      <c r="C105" s="33"/>
      <c r="D105" s="34" t="s">
        <v>38</v>
      </c>
      <c r="E105" s="35"/>
      <c r="F105" s="36">
        <f>SUM(F98:F104)</f>
        <v>575</v>
      </c>
      <c r="G105" s="36">
        <f t="shared" ref="G105:J105" si="39">SUM(G98:G104)</f>
        <v>19.7</v>
      </c>
      <c r="H105" s="36">
        <f t="shared" si="39"/>
        <v>20.3</v>
      </c>
      <c r="I105" s="36">
        <f t="shared" si="39"/>
        <v>80.4</v>
      </c>
      <c r="J105" s="36">
        <f t="shared" si="39"/>
        <v>583</v>
      </c>
      <c r="K105" s="59"/>
    </row>
    <row r="106" ht="18" customHeight="1" spans="1:11">
      <c r="A106" s="37">
        <f>A98</f>
        <v>2</v>
      </c>
      <c r="B106" s="38">
        <f>B98</f>
        <v>1</v>
      </c>
      <c r="C106" s="39" t="s">
        <v>39</v>
      </c>
      <c r="D106" s="28" t="s">
        <v>40</v>
      </c>
      <c r="E106" s="26"/>
      <c r="F106" s="27"/>
      <c r="G106" s="27"/>
      <c r="H106" s="27"/>
      <c r="I106" s="27"/>
      <c r="J106" s="27"/>
      <c r="K106" s="58"/>
    </row>
    <row r="107" ht="18" customHeight="1" spans="1:11">
      <c r="A107" s="22"/>
      <c r="B107" s="23"/>
      <c r="C107" s="24"/>
      <c r="D107" s="28" t="s">
        <v>41</v>
      </c>
      <c r="E107" s="26"/>
      <c r="F107" s="27"/>
      <c r="G107" s="27"/>
      <c r="H107" s="27"/>
      <c r="I107" s="27"/>
      <c r="J107" s="27"/>
      <c r="K107" s="58"/>
    </row>
    <row r="108" ht="15" customHeight="1" spans="1:11">
      <c r="A108" s="22"/>
      <c r="B108" s="23"/>
      <c r="C108" s="24"/>
      <c r="D108" s="28" t="s">
        <v>42</v>
      </c>
      <c r="E108" s="26"/>
      <c r="F108" s="27"/>
      <c r="G108" s="27"/>
      <c r="H108" s="27"/>
      <c r="I108" s="27"/>
      <c r="J108" s="27"/>
      <c r="K108" s="58"/>
    </row>
    <row r="109" ht="16" customHeight="1" spans="1:11">
      <c r="A109" s="22"/>
      <c r="B109" s="23"/>
      <c r="C109" s="24"/>
      <c r="D109" s="28" t="s">
        <v>43</v>
      </c>
      <c r="E109" s="26"/>
      <c r="F109" s="27"/>
      <c r="G109" s="27"/>
      <c r="H109" s="27"/>
      <c r="I109" s="27"/>
      <c r="J109" s="27"/>
      <c r="K109" s="58"/>
    </row>
    <row r="110" ht="15" customHeight="1" spans="1:11">
      <c r="A110" s="22"/>
      <c r="B110" s="23"/>
      <c r="C110" s="24"/>
      <c r="D110" s="28" t="s">
        <v>31</v>
      </c>
      <c r="E110" s="26"/>
      <c r="F110" s="27"/>
      <c r="G110" s="27"/>
      <c r="H110" s="27"/>
      <c r="I110" s="27"/>
      <c r="J110" s="27"/>
      <c r="K110" s="58"/>
    </row>
    <row r="111" ht="15" customHeight="1" spans="1:11">
      <c r="A111" s="22"/>
      <c r="B111" s="23"/>
      <c r="C111" s="24"/>
      <c r="D111" s="28" t="s">
        <v>34</v>
      </c>
      <c r="E111" s="26"/>
      <c r="F111" s="27"/>
      <c r="G111" s="27"/>
      <c r="H111" s="27"/>
      <c r="I111" s="27"/>
      <c r="J111" s="27"/>
      <c r="K111" s="58"/>
    </row>
    <row r="112" ht="15" customHeight="1" spans="1:11">
      <c r="A112" s="22"/>
      <c r="B112" s="23"/>
      <c r="C112" s="24"/>
      <c r="D112" s="28" t="s">
        <v>37</v>
      </c>
      <c r="E112" s="26"/>
      <c r="F112" s="27"/>
      <c r="G112" s="27"/>
      <c r="H112" s="27"/>
      <c r="I112" s="27"/>
      <c r="J112" s="27"/>
      <c r="K112" s="58"/>
    </row>
    <row r="113" spans="1:11">
      <c r="A113" s="22"/>
      <c r="B113" s="23"/>
      <c r="C113" s="24"/>
      <c r="D113" s="30"/>
      <c r="E113" s="26"/>
      <c r="F113" s="27"/>
      <c r="G113" s="27"/>
      <c r="H113" s="27"/>
      <c r="I113" s="27"/>
      <c r="J113" s="27"/>
      <c r="K113" s="58"/>
    </row>
    <row r="114" spans="1:11">
      <c r="A114" s="22"/>
      <c r="B114" s="23"/>
      <c r="C114" s="24"/>
      <c r="D114" s="30"/>
      <c r="E114" s="26"/>
      <c r="F114" s="27"/>
      <c r="G114" s="27"/>
      <c r="H114" s="27"/>
      <c r="I114" s="27"/>
      <c r="J114" s="27"/>
      <c r="K114" s="58"/>
    </row>
    <row r="115" ht="15.75" customHeight="1" spans="1:11">
      <c r="A115" s="31"/>
      <c r="B115" s="32"/>
      <c r="C115" s="33"/>
      <c r="D115" s="34" t="s">
        <v>38</v>
      </c>
      <c r="E115" s="40"/>
      <c r="F115" s="36">
        <f>SUM(F106:F114)</f>
        <v>0</v>
      </c>
      <c r="G115" s="36">
        <f t="shared" ref="G115:J115" si="40">SUM(G106:G114)</f>
        <v>0</v>
      </c>
      <c r="H115" s="36">
        <f t="shared" si="40"/>
        <v>0</v>
      </c>
      <c r="I115" s="36">
        <f t="shared" si="40"/>
        <v>0</v>
      </c>
      <c r="J115" s="36">
        <f t="shared" si="40"/>
        <v>0</v>
      </c>
      <c r="K115" s="59"/>
    </row>
    <row r="116" ht="17.25" customHeight="1" spans="1:12">
      <c r="A116" s="41">
        <f>A98</f>
        <v>2</v>
      </c>
      <c r="B116" s="42">
        <f>B98</f>
        <v>1</v>
      </c>
      <c r="C116" s="43" t="s">
        <v>44</v>
      </c>
      <c r="D116" s="44"/>
      <c r="E116" s="45"/>
      <c r="F116" s="46">
        <f>F105+F115</f>
        <v>575</v>
      </c>
      <c r="G116" s="46">
        <f t="shared" ref="G116" si="41">G105+G115</f>
        <v>19.7</v>
      </c>
      <c r="H116" s="46">
        <f t="shared" ref="H116" si="42">H105+H115</f>
        <v>20.3</v>
      </c>
      <c r="I116" s="46">
        <f t="shared" ref="I116" si="43">I105+I115</f>
        <v>80.4</v>
      </c>
      <c r="J116" s="46">
        <f t="shared" ref="J116" si="44">J105+J115</f>
        <v>583</v>
      </c>
      <c r="K116" s="46"/>
      <c r="L116" s="72"/>
    </row>
    <row r="117" ht="80.25" customHeight="1" spans="1:12">
      <c r="A117" s="47">
        <v>2</v>
      </c>
      <c r="B117" s="23">
        <v>2</v>
      </c>
      <c r="C117" s="18" t="s">
        <v>24</v>
      </c>
      <c r="D117" s="60" t="s">
        <v>25</v>
      </c>
      <c r="E117" s="61" t="s">
        <v>61</v>
      </c>
      <c r="F117" s="62">
        <v>320</v>
      </c>
      <c r="G117" s="63">
        <v>16.4</v>
      </c>
      <c r="H117" s="63">
        <v>19.4</v>
      </c>
      <c r="I117" s="73">
        <v>49.1</v>
      </c>
      <c r="J117" s="74">
        <v>428</v>
      </c>
      <c r="K117" s="75" t="s">
        <v>62</v>
      </c>
      <c r="L117" s="72"/>
    </row>
    <row r="118" ht="15.75" customHeight="1" spans="1:12">
      <c r="A118" s="47"/>
      <c r="B118" s="23"/>
      <c r="C118" s="24"/>
      <c r="D118" s="64" t="s">
        <v>51</v>
      </c>
      <c r="E118" s="65" t="s">
        <v>56</v>
      </c>
      <c r="F118" s="66">
        <v>200</v>
      </c>
      <c r="G118" s="67">
        <v>0.2</v>
      </c>
      <c r="H118" s="67">
        <v>0</v>
      </c>
      <c r="I118" s="67">
        <v>15</v>
      </c>
      <c r="J118" s="66">
        <v>58</v>
      </c>
      <c r="K118" s="69" t="s">
        <v>57</v>
      </c>
      <c r="L118" s="72"/>
    </row>
    <row r="119" ht="15.75" customHeight="1" spans="1:12">
      <c r="A119" s="47"/>
      <c r="B119" s="23"/>
      <c r="C119" s="24"/>
      <c r="D119" s="68" t="s">
        <v>34</v>
      </c>
      <c r="E119" s="69" t="s">
        <v>35</v>
      </c>
      <c r="F119" s="66">
        <v>47</v>
      </c>
      <c r="G119" s="67">
        <v>2.9</v>
      </c>
      <c r="H119" s="67">
        <v>0.8</v>
      </c>
      <c r="I119" s="67">
        <v>20.2</v>
      </c>
      <c r="J119" s="66">
        <v>103</v>
      </c>
      <c r="K119" s="69" t="s">
        <v>36</v>
      </c>
      <c r="L119" s="72"/>
    </row>
    <row r="120" ht="15.75" customHeight="1" spans="1:12">
      <c r="A120" s="47"/>
      <c r="B120" s="23"/>
      <c r="C120" s="24"/>
      <c r="D120" s="68" t="s">
        <v>37</v>
      </c>
      <c r="E120" s="69"/>
      <c r="F120" s="70"/>
      <c r="G120" s="71"/>
      <c r="H120" s="71"/>
      <c r="I120" s="71"/>
      <c r="J120" s="76"/>
      <c r="K120" s="77"/>
      <c r="L120" s="72"/>
    </row>
    <row r="121" ht="15.75" customHeight="1" spans="1:11">
      <c r="A121" s="47"/>
      <c r="B121" s="23"/>
      <c r="C121" s="24"/>
      <c r="D121" s="30"/>
      <c r="E121" s="26"/>
      <c r="F121" s="27"/>
      <c r="G121" s="27"/>
      <c r="H121" s="27"/>
      <c r="I121" s="27"/>
      <c r="J121" s="27"/>
      <c r="K121" s="58"/>
    </row>
    <row r="122" ht="15.75" customHeight="1" spans="1:11">
      <c r="A122" s="47"/>
      <c r="B122" s="23"/>
      <c r="C122" s="24"/>
      <c r="D122" s="30"/>
      <c r="E122" s="26"/>
      <c r="F122" s="27"/>
      <c r="G122" s="27"/>
      <c r="H122" s="27"/>
      <c r="I122" s="27"/>
      <c r="J122" s="27"/>
      <c r="K122" s="58"/>
    </row>
    <row r="123" ht="18" customHeight="1" spans="1:11">
      <c r="A123" s="48"/>
      <c r="B123" s="32"/>
      <c r="C123" s="33"/>
      <c r="D123" s="34" t="s">
        <v>38</v>
      </c>
      <c r="E123" s="35"/>
      <c r="F123" s="36">
        <f>SUM(F117:F122)</f>
        <v>567</v>
      </c>
      <c r="G123" s="36">
        <f>SUM(G117:G122)</f>
        <v>19.5</v>
      </c>
      <c r="H123" s="36">
        <f>SUM(H117:H122)</f>
        <v>20.2</v>
      </c>
      <c r="I123" s="36">
        <f>SUM(I117:I122)</f>
        <v>84.3</v>
      </c>
      <c r="J123" s="36">
        <f>SUM(J117:J122)</f>
        <v>589</v>
      </c>
      <c r="K123" s="59"/>
    </row>
    <row r="124" ht="17" customHeight="1" spans="1:11">
      <c r="A124" s="38">
        <f>A117</f>
        <v>2</v>
      </c>
      <c r="B124" s="38">
        <f>B117</f>
        <v>2</v>
      </c>
      <c r="C124" s="39" t="s">
        <v>39</v>
      </c>
      <c r="D124" s="28" t="s">
        <v>40</v>
      </c>
      <c r="E124" s="26"/>
      <c r="F124" s="27"/>
      <c r="G124" s="27"/>
      <c r="H124" s="27"/>
      <c r="I124" s="27"/>
      <c r="J124" s="27"/>
      <c r="K124" s="58"/>
    </row>
    <row r="125" ht="16" customHeight="1" spans="1:11">
      <c r="A125" s="47"/>
      <c r="B125" s="23"/>
      <c r="C125" s="24"/>
      <c r="D125" s="28" t="s">
        <v>41</v>
      </c>
      <c r="E125" s="26"/>
      <c r="F125" s="27"/>
      <c r="G125" s="27"/>
      <c r="H125" s="27"/>
      <c r="I125" s="27"/>
      <c r="J125" s="27"/>
      <c r="K125" s="58"/>
    </row>
    <row r="126" ht="16.5" customHeight="1" spans="1:11">
      <c r="A126" s="47"/>
      <c r="B126" s="23"/>
      <c r="C126" s="24"/>
      <c r="D126" s="28" t="s">
        <v>42</v>
      </c>
      <c r="E126" s="26"/>
      <c r="F126" s="27"/>
      <c r="G126" s="27"/>
      <c r="H126" s="27"/>
      <c r="I126" s="27"/>
      <c r="J126" s="27"/>
      <c r="K126" s="58"/>
    </row>
    <row r="127" ht="16" customHeight="1" spans="1:11">
      <c r="A127" s="47"/>
      <c r="B127" s="23"/>
      <c r="C127" s="24"/>
      <c r="D127" s="28" t="s">
        <v>43</v>
      </c>
      <c r="E127" s="26"/>
      <c r="F127" s="27"/>
      <c r="G127" s="27"/>
      <c r="H127" s="27"/>
      <c r="I127" s="27"/>
      <c r="J127" s="27"/>
      <c r="K127" s="58"/>
    </row>
    <row r="128" ht="15.75" customHeight="1" spans="1:11">
      <c r="A128" s="47"/>
      <c r="B128" s="23"/>
      <c r="C128" s="24"/>
      <c r="D128" s="28" t="s">
        <v>51</v>
      </c>
      <c r="E128" s="26"/>
      <c r="F128" s="27"/>
      <c r="G128" s="27"/>
      <c r="H128" s="27"/>
      <c r="I128" s="27"/>
      <c r="J128" s="27"/>
      <c r="K128" s="58"/>
    </row>
    <row r="129" ht="15.75" customHeight="1" spans="1:11">
      <c r="A129" s="47"/>
      <c r="B129" s="23"/>
      <c r="C129" s="24"/>
      <c r="D129" s="28" t="s">
        <v>34</v>
      </c>
      <c r="E129" s="26"/>
      <c r="F129" s="27"/>
      <c r="G129" s="27"/>
      <c r="H129" s="27"/>
      <c r="I129" s="27"/>
      <c r="J129" s="27"/>
      <c r="K129" s="58"/>
    </row>
    <row r="130" ht="15.75" customHeight="1" spans="1:11">
      <c r="A130" s="47"/>
      <c r="B130" s="23"/>
      <c r="C130" s="24"/>
      <c r="D130" s="28" t="s">
        <v>37</v>
      </c>
      <c r="E130" s="26"/>
      <c r="F130" s="27"/>
      <c r="G130" s="27"/>
      <c r="H130" s="27"/>
      <c r="I130" s="27"/>
      <c r="J130" s="27"/>
      <c r="K130" s="58"/>
    </row>
    <row r="131" ht="15.75" customHeight="1" spans="1:11">
      <c r="A131" s="47"/>
      <c r="B131" s="23"/>
      <c r="C131" s="24"/>
      <c r="D131" s="30"/>
      <c r="E131" s="26"/>
      <c r="F131" s="27"/>
      <c r="G131" s="27"/>
      <c r="H131" s="27"/>
      <c r="I131" s="27"/>
      <c r="J131" s="27"/>
      <c r="K131" s="58"/>
    </row>
    <row r="132" ht="15.75" customHeight="1" spans="1:11">
      <c r="A132" s="47"/>
      <c r="B132" s="23"/>
      <c r="C132" s="24"/>
      <c r="D132" s="30"/>
      <c r="E132" s="26"/>
      <c r="F132" s="27"/>
      <c r="G132" s="27"/>
      <c r="H132" s="27"/>
      <c r="I132" s="27"/>
      <c r="J132" s="27"/>
      <c r="K132" s="58"/>
    </row>
    <row r="133" ht="16.5" customHeight="1" spans="1:11">
      <c r="A133" s="48"/>
      <c r="B133" s="32"/>
      <c r="C133" s="33"/>
      <c r="D133" s="34" t="s">
        <v>38</v>
      </c>
      <c r="E133" s="40"/>
      <c r="F133" s="36">
        <f>SUM(F124:F132)</f>
        <v>0</v>
      </c>
      <c r="G133" s="36">
        <f t="shared" ref="G133:J133" si="45">SUM(G124:G132)</f>
        <v>0</v>
      </c>
      <c r="H133" s="36">
        <f t="shared" si="45"/>
        <v>0</v>
      </c>
      <c r="I133" s="36">
        <f t="shared" si="45"/>
        <v>0</v>
      </c>
      <c r="J133" s="36">
        <f t="shared" si="45"/>
        <v>0</v>
      </c>
      <c r="K133" s="59"/>
    </row>
    <row r="134" ht="18.75" customHeight="1" spans="1:11">
      <c r="A134" s="49">
        <f>A117</f>
        <v>2</v>
      </c>
      <c r="B134" s="49">
        <f>B117</f>
        <v>2</v>
      </c>
      <c r="C134" s="43" t="s">
        <v>44</v>
      </c>
      <c r="D134" s="44"/>
      <c r="E134" s="45"/>
      <c r="F134" s="46">
        <f>F123+F133</f>
        <v>567</v>
      </c>
      <c r="G134" s="46">
        <f t="shared" ref="G134" si="46">G123+G133</f>
        <v>19.5</v>
      </c>
      <c r="H134" s="46">
        <f t="shared" ref="H134" si="47">H123+H133</f>
        <v>20.2</v>
      </c>
      <c r="I134" s="46">
        <f t="shared" ref="I134" si="48">I123+I133</f>
        <v>84.3</v>
      </c>
      <c r="J134" s="46">
        <f t="shared" ref="J134" si="49">J123+J133</f>
        <v>589</v>
      </c>
      <c r="K134" s="46"/>
    </row>
    <row r="135" ht="41.25" customHeight="1" spans="1:11">
      <c r="A135" s="16">
        <v>2</v>
      </c>
      <c r="B135" s="17">
        <v>3</v>
      </c>
      <c r="C135" s="18" t="s">
        <v>24</v>
      </c>
      <c r="D135" s="19" t="s">
        <v>25</v>
      </c>
      <c r="E135" s="20" t="s">
        <v>63</v>
      </c>
      <c r="F135" s="21">
        <v>280</v>
      </c>
      <c r="G135" s="21">
        <v>14.3</v>
      </c>
      <c r="H135" s="21">
        <v>17.8</v>
      </c>
      <c r="I135" s="21">
        <v>35.8</v>
      </c>
      <c r="J135" s="21">
        <v>351</v>
      </c>
      <c r="K135" s="57" t="s">
        <v>64</v>
      </c>
    </row>
    <row r="136" ht="15" customHeight="1" spans="1:11">
      <c r="A136" s="22"/>
      <c r="B136" s="23"/>
      <c r="C136" s="24"/>
      <c r="D136" s="25" t="s">
        <v>31</v>
      </c>
      <c r="E136" s="26" t="s">
        <v>32</v>
      </c>
      <c r="F136" s="27">
        <v>200</v>
      </c>
      <c r="G136" s="27">
        <v>0.2</v>
      </c>
      <c r="H136" s="27">
        <v>0</v>
      </c>
      <c r="I136" s="27">
        <v>15</v>
      </c>
      <c r="J136" s="27">
        <v>58</v>
      </c>
      <c r="K136" s="58" t="s">
        <v>33</v>
      </c>
    </row>
    <row r="137" ht="15" customHeight="1" spans="1:11">
      <c r="A137" s="22"/>
      <c r="B137" s="23"/>
      <c r="C137" s="24"/>
      <c r="D137" s="28" t="s">
        <v>34</v>
      </c>
      <c r="E137" s="26" t="s">
        <v>35</v>
      </c>
      <c r="F137" s="27">
        <v>70</v>
      </c>
      <c r="G137" s="27">
        <v>4.3</v>
      </c>
      <c r="H137" s="27">
        <v>1.3</v>
      </c>
      <c r="I137" s="27">
        <v>30.8</v>
      </c>
      <c r="J137" s="27">
        <v>154</v>
      </c>
      <c r="K137" s="58" t="s">
        <v>36</v>
      </c>
    </row>
    <row r="138" ht="15" customHeight="1" spans="1:11">
      <c r="A138" s="22"/>
      <c r="B138" s="23"/>
      <c r="C138" s="24"/>
      <c r="D138" s="28" t="s">
        <v>37</v>
      </c>
      <c r="E138" s="26"/>
      <c r="F138" s="27"/>
      <c r="G138" s="27"/>
      <c r="H138" s="27"/>
      <c r="I138" s="27"/>
      <c r="J138" s="27"/>
      <c r="K138" s="58"/>
    </row>
    <row r="139" ht="15" customHeight="1" spans="1:11">
      <c r="A139" s="22"/>
      <c r="B139" s="23"/>
      <c r="C139" s="24"/>
      <c r="D139" s="30"/>
      <c r="E139" s="26"/>
      <c r="F139" s="27"/>
      <c r="G139" s="27"/>
      <c r="H139" s="27"/>
      <c r="I139" s="27"/>
      <c r="J139" s="27"/>
      <c r="K139" s="58"/>
    </row>
    <row r="140" ht="15" customHeight="1" spans="1:11">
      <c r="A140" s="22"/>
      <c r="B140" s="23"/>
      <c r="C140" s="24"/>
      <c r="D140" s="30"/>
      <c r="E140" s="26"/>
      <c r="F140" s="27"/>
      <c r="G140" s="27"/>
      <c r="H140" s="27"/>
      <c r="I140" s="27"/>
      <c r="J140" s="27"/>
      <c r="K140" s="58"/>
    </row>
    <row r="141" ht="15.75" customHeight="1" spans="1:11">
      <c r="A141" s="31"/>
      <c r="B141" s="32"/>
      <c r="C141" s="33"/>
      <c r="D141" s="34" t="s">
        <v>38</v>
      </c>
      <c r="E141" s="35"/>
      <c r="F141" s="36">
        <f>SUM(F135:F140)</f>
        <v>550</v>
      </c>
      <c r="G141" s="36">
        <f>SUM(G135:G140)</f>
        <v>18.8</v>
      </c>
      <c r="H141" s="36">
        <f>SUM(H135:H140)</f>
        <v>19.1</v>
      </c>
      <c r="I141" s="36">
        <f>SUM(I135:I140)</f>
        <v>81.6</v>
      </c>
      <c r="J141" s="36">
        <f>SUM(J135:J140)</f>
        <v>563</v>
      </c>
      <c r="K141" s="59"/>
    </row>
    <row r="142" ht="17" customHeight="1" spans="1:11">
      <c r="A142" s="37">
        <f>A135</f>
        <v>2</v>
      </c>
      <c r="B142" s="38">
        <f>B135</f>
        <v>3</v>
      </c>
      <c r="C142" s="39" t="s">
        <v>39</v>
      </c>
      <c r="D142" s="28" t="s">
        <v>40</v>
      </c>
      <c r="E142" s="26"/>
      <c r="F142" s="27"/>
      <c r="G142" s="27"/>
      <c r="H142" s="27"/>
      <c r="I142" s="27"/>
      <c r="J142" s="27"/>
      <c r="K142" s="58"/>
    </row>
    <row r="143" ht="15" customHeight="1" spans="1:11">
      <c r="A143" s="22"/>
      <c r="B143" s="23"/>
      <c r="C143" s="24"/>
      <c r="D143" s="28" t="s">
        <v>41</v>
      </c>
      <c r="E143" s="26"/>
      <c r="F143" s="27"/>
      <c r="G143" s="27"/>
      <c r="H143" s="27"/>
      <c r="I143" s="27"/>
      <c r="J143" s="27"/>
      <c r="K143" s="58"/>
    </row>
    <row r="144" ht="19.5" customHeight="1" spans="1:11">
      <c r="A144" s="22"/>
      <c r="B144" s="23"/>
      <c r="C144" s="24"/>
      <c r="D144" s="28" t="s">
        <v>42</v>
      </c>
      <c r="E144" s="26"/>
      <c r="F144" s="27"/>
      <c r="G144" s="27"/>
      <c r="H144" s="27"/>
      <c r="I144" s="27"/>
      <c r="J144" s="27"/>
      <c r="K144" s="58"/>
    </row>
    <row r="145" ht="17" customHeight="1" spans="1:11">
      <c r="A145" s="22"/>
      <c r="B145" s="23"/>
      <c r="C145" s="24"/>
      <c r="D145" s="28" t="s">
        <v>43</v>
      </c>
      <c r="E145" s="26"/>
      <c r="F145" s="27"/>
      <c r="G145" s="27"/>
      <c r="H145" s="27"/>
      <c r="I145" s="27"/>
      <c r="J145" s="27"/>
      <c r="K145" s="58"/>
    </row>
    <row r="146" ht="15" customHeight="1" spans="1:11">
      <c r="A146" s="22"/>
      <c r="B146" s="23"/>
      <c r="C146" s="24"/>
      <c r="D146" s="28" t="s">
        <v>31</v>
      </c>
      <c r="E146" s="26"/>
      <c r="F146" s="27"/>
      <c r="G146" s="27"/>
      <c r="H146" s="27"/>
      <c r="I146" s="27"/>
      <c r="J146" s="27"/>
      <c r="K146" s="58"/>
    </row>
    <row r="147" ht="15" customHeight="1" spans="1:11">
      <c r="A147" s="22"/>
      <c r="B147" s="23"/>
      <c r="C147" s="24"/>
      <c r="D147" s="28" t="s">
        <v>34</v>
      </c>
      <c r="E147" s="26"/>
      <c r="F147" s="27"/>
      <c r="G147" s="27"/>
      <c r="H147" s="27"/>
      <c r="I147" s="27"/>
      <c r="J147" s="27"/>
      <c r="K147" s="58"/>
    </row>
    <row r="148" ht="15" customHeight="1" spans="1:11">
      <c r="A148" s="22"/>
      <c r="B148" s="23"/>
      <c r="C148" s="24"/>
      <c r="D148" s="28" t="s">
        <v>37</v>
      </c>
      <c r="E148" s="26"/>
      <c r="F148" s="27"/>
      <c r="G148" s="27"/>
      <c r="H148" s="27"/>
      <c r="I148" s="27"/>
      <c r="J148" s="27"/>
      <c r="K148" s="58"/>
    </row>
    <row r="149" ht="15" customHeight="1" spans="1:11">
      <c r="A149" s="22"/>
      <c r="B149" s="23"/>
      <c r="C149" s="24"/>
      <c r="D149" s="30"/>
      <c r="E149" s="26"/>
      <c r="F149" s="27"/>
      <c r="G149" s="27"/>
      <c r="H149" s="27"/>
      <c r="I149" s="27"/>
      <c r="J149" s="27"/>
      <c r="K149" s="58"/>
    </row>
    <row r="150" ht="15" customHeight="1" spans="1:11">
      <c r="A150" s="22"/>
      <c r="B150" s="23"/>
      <c r="C150" s="24"/>
      <c r="D150" s="30"/>
      <c r="E150" s="26"/>
      <c r="F150" s="27"/>
      <c r="G150" s="27"/>
      <c r="H150" s="27"/>
      <c r="I150" s="27"/>
      <c r="J150" s="27"/>
      <c r="K150" s="58"/>
    </row>
    <row r="151" ht="18" customHeight="1" spans="1:11">
      <c r="A151" s="31"/>
      <c r="B151" s="32"/>
      <c r="C151" s="33"/>
      <c r="D151" s="34" t="s">
        <v>38</v>
      </c>
      <c r="E151" s="40"/>
      <c r="F151" s="36">
        <f>SUM(F142:F150)</f>
        <v>0</v>
      </c>
      <c r="G151" s="36">
        <f t="shared" ref="G151:J151" si="50">SUM(G142:G150)</f>
        <v>0</v>
      </c>
      <c r="H151" s="36">
        <f t="shared" si="50"/>
        <v>0</v>
      </c>
      <c r="I151" s="36">
        <f t="shared" si="50"/>
        <v>0</v>
      </c>
      <c r="J151" s="36">
        <f t="shared" si="50"/>
        <v>0</v>
      </c>
      <c r="K151" s="59"/>
    </row>
    <row r="152" ht="18" customHeight="1" spans="1:11">
      <c r="A152" s="41">
        <f>A135</f>
        <v>2</v>
      </c>
      <c r="B152" s="42">
        <f>B135</f>
        <v>3</v>
      </c>
      <c r="C152" s="43" t="s">
        <v>44</v>
      </c>
      <c r="D152" s="44"/>
      <c r="E152" s="45"/>
      <c r="F152" s="46">
        <f>F141+F151</f>
        <v>550</v>
      </c>
      <c r="G152" s="46">
        <f t="shared" ref="G152" si="51">G141+G151</f>
        <v>18.8</v>
      </c>
      <c r="H152" s="46">
        <f t="shared" ref="H152" si="52">H141+H151</f>
        <v>19.1</v>
      </c>
      <c r="I152" s="46">
        <f t="shared" ref="I152" si="53">I141+I151</f>
        <v>81.6</v>
      </c>
      <c r="J152" s="46">
        <f t="shared" ref="J152" si="54">J141+J151</f>
        <v>563</v>
      </c>
      <c r="K152" s="46"/>
    </row>
    <row r="153" ht="28.5" customHeight="1" spans="1:11">
      <c r="A153" s="16">
        <v>2</v>
      </c>
      <c r="B153" s="17">
        <v>4</v>
      </c>
      <c r="C153" s="18" t="s">
        <v>24</v>
      </c>
      <c r="D153" s="19" t="s">
        <v>43</v>
      </c>
      <c r="E153" s="20" t="s">
        <v>65</v>
      </c>
      <c r="F153" s="21">
        <v>68</v>
      </c>
      <c r="G153" s="21">
        <v>3.7</v>
      </c>
      <c r="H153" s="21">
        <v>4</v>
      </c>
      <c r="I153" s="21">
        <v>25</v>
      </c>
      <c r="J153" s="21">
        <v>162</v>
      </c>
      <c r="K153" s="57" t="s">
        <v>66</v>
      </c>
    </row>
    <row r="154" ht="42.75" customHeight="1" spans="1:11">
      <c r="A154" s="22"/>
      <c r="B154" s="23"/>
      <c r="C154" s="24"/>
      <c r="D154" s="30" t="s">
        <v>25</v>
      </c>
      <c r="E154" s="26" t="s">
        <v>67</v>
      </c>
      <c r="F154" s="27">
        <v>290</v>
      </c>
      <c r="G154" s="27">
        <v>15.9</v>
      </c>
      <c r="H154" s="27">
        <v>15.5</v>
      </c>
      <c r="I154" s="27">
        <v>42.8</v>
      </c>
      <c r="J154" s="27">
        <v>383</v>
      </c>
      <c r="K154" s="58" t="s">
        <v>68</v>
      </c>
    </row>
    <row r="155" ht="15" customHeight="1" spans="1:11">
      <c r="A155" s="22"/>
      <c r="B155" s="23"/>
      <c r="C155" s="24"/>
      <c r="D155" s="28" t="s">
        <v>51</v>
      </c>
      <c r="E155" s="26" t="s">
        <v>56</v>
      </c>
      <c r="F155" s="27">
        <v>200</v>
      </c>
      <c r="G155" s="27">
        <v>0.2</v>
      </c>
      <c r="H155" s="27">
        <v>0</v>
      </c>
      <c r="I155" s="27">
        <v>15</v>
      </c>
      <c r="J155" s="27">
        <v>58</v>
      </c>
      <c r="K155" s="58" t="s">
        <v>57</v>
      </c>
    </row>
    <row r="156" ht="15" customHeight="1" spans="1:11">
      <c r="A156" s="22"/>
      <c r="B156" s="23"/>
      <c r="C156" s="24"/>
      <c r="D156" s="28" t="s">
        <v>37</v>
      </c>
      <c r="E156" s="26"/>
      <c r="F156" s="27"/>
      <c r="G156" s="27"/>
      <c r="H156" s="27"/>
      <c r="I156" s="27"/>
      <c r="J156" s="27"/>
      <c r="K156" s="58"/>
    </row>
    <row r="157" ht="15" customHeight="1" spans="1:11">
      <c r="A157" s="22"/>
      <c r="B157" s="23"/>
      <c r="C157" s="24"/>
      <c r="D157" s="30"/>
      <c r="E157" s="26"/>
      <c r="F157" s="27"/>
      <c r="G157" s="27"/>
      <c r="H157" s="27"/>
      <c r="I157" s="27"/>
      <c r="J157" s="27"/>
      <c r="K157" s="58"/>
    </row>
    <row r="158" ht="15" customHeight="1" spans="1:11">
      <c r="A158" s="22"/>
      <c r="B158" s="23"/>
      <c r="C158" s="24"/>
      <c r="D158" s="30"/>
      <c r="E158" s="26"/>
      <c r="F158" s="27"/>
      <c r="G158" s="27"/>
      <c r="H158" s="27"/>
      <c r="I158" s="27"/>
      <c r="J158" s="27"/>
      <c r="K158" s="58"/>
    </row>
    <row r="159" ht="21" customHeight="1" spans="1:11">
      <c r="A159" s="31"/>
      <c r="B159" s="32"/>
      <c r="C159" s="33"/>
      <c r="D159" s="34" t="s">
        <v>38</v>
      </c>
      <c r="E159" s="35"/>
      <c r="F159" s="36">
        <f>SUM(F153:F158)</f>
        <v>558</v>
      </c>
      <c r="G159" s="36">
        <f>SUM(G153:G158)</f>
        <v>19.8</v>
      </c>
      <c r="H159" s="36">
        <f>SUM(H153:H158)</f>
        <v>19.5</v>
      </c>
      <c r="I159" s="36">
        <f>SUM(I153:I158)</f>
        <v>82.8</v>
      </c>
      <c r="J159" s="36">
        <f>SUM(J153:J158)</f>
        <v>603</v>
      </c>
      <c r="K159" s="59"/>
    </row>
    <row r="160" ht="19" customHeight="1" spans="1:11">
      <c r="A160" s="37">
        <f>A153</f>
        <v>2</v>
      </c>
      <c r="B160" s="38">
        <f>B153</f>
        <v>4</v>
      </c>
      <c r="C160" s="39" t="s">
        <v>39</v>
      </c>
      <c r="D160" s="28" t="s">
        <v>40</v>
      </c>
      <c r="E160" s="26"/>
      <c r="F160" s="27"/>
      <c r="G160" s="27"/>
      <c r="H160" s="27"/>
      <c r="I160" s="27"/>
      <c r="J160" s="27"/>
      <c r="K160" s="58"/>
    </row>
    <row r="161" ht="16" customHeight="1" spans="1:11">
      <c r="A161" s="22"/>
      <c r="B161" s="23"/>
      <c r="C161" s="24"/>
      <c r="D161" s="28" t="s">
        <v>41</v>
      </c>
      <c r="E161" s="26"/>
      <c r="F161" s="27"/>
      <c r="G161" s="27"/>
      <c r="H161" s="27"/>
      <c r="I161" s="27"/>
      <c r="J161" s="27"/>
      <c r="K161" s="58"/>
    </row>
    <row r="162" ht="15.75" customHeight="1" spans="1:11">
      <c r="A162" s="22"/>
      <c r="B162" s="23"/>
      <c r="C162" s="24"/>
      <c r="D162" s="28" t="s">
        <v>42</v>
      </c>
      <c r="E162" s="26"/>
      <c r="F162" s="27"/>
      <c r="G162" s="27"/>
      <c r="H162" s="27"/>
      <c r="I162" s="27"/>
      <c r="J162" s="27"/>
      <c r="K162" s="58"/>
    </row>
    <row r="163" ht="18" customHeight="1" spans="1:11">
      <c r="A163" s="22"/>
      <c r="B163" s="23"/>
      <c r="C163" s="24"/>
      <c r="D163" s="28" t="s">
        <v>43</v>
      </c>
      <c r="E163" s="26"/>
      <c r="F163" s="27"/>
      <c r="G163" s="27"/>
      <c r="H163" s="27"/>
      <c r="I163" s="27"/>
      <c r="J163" s="27"/>
      <c r="K163" s="58"/>
    </row>
    <row r="164" ht="15" customHeight="1" spans="1:11">
      <c r="A164" s="22"/>
      <c r="B164" s="23"/>
      <c r="C164" s="24"/>
      <c r="D164" s="28" t="s">
        <v>51</v>
      </c>
      <c r="E164" s="26"/>
      <c r="F164" s="27"/>
      <c r="G164" s="27"/>
      <c r="H164" s="27"/>
      <c r="I164" s="27"/>
      <c r="J164" s="27"/>
      <c r="K164" s="58"/>
    </row>
    <row r="165" ht="15" customHeight="1" spans="1:11">
      <c r="A165" s="22"/>
      <c r="B165" s="23"/>
      <c r="C165" s="24"/>
      <c r="D165" s="28" t="s">
        <v>69</v>
      </c>
      <c r="E165" s="26"/>
      <c r="F165" s="27"/>
      <c r="G165" s="27"/>
      <c r="H165" s="27"/>
      <c r="I165" s="27"/>
      <c r="J165" s="27"/>
      <c r="K165" s="58"/>
    </row>
    <row r="166" ht="15" customHeight="1" spans="1:11">
      <c r="A166" s="22"/>
      <c r="B166" s="23"/>
      <c r="C166" s="24"/>
      <c r="D166" s="28" t="s">
        <v>37</v>
      </c>
      <c r="E166" s="26"/>
      <c r="F166" s="27"/>
      <c r="G166" s="27"/>
      <c r="H166" s="27"/>
      <c r="I166" s="27"/>
      <c r="J166" s="27"/>
      <c r="K166" s="58"/>
    </row>
    <row r="167" spans="1:11">
      <c r="A167" s="22"/>
      <c r="B167" s="23"/>
      <c r="C167" s="24"/>
      <c r="D167" s="30"/>
      <c r="E167" s="26"/>
      <c r="F167" s="27"/>
      <c r="G167" s="27"/>
      <c r="H167" s="27"/>
      <c r="I167" s="27"/>
      <c r="J167" s="27"/>
      <c r="K167" s="58"/>
    </row>
    <row r="168" spans="1:11">
      <c r="A168" s="22"/>
      <c r="B168" s="23"/>
      <c r="C168" s="24"/>
      <c r="D168" s="30"/>
      <c r="E168" s="26"/>
      <c r="F168" s="27"/>
      <c r="G168" s="27"/>
      <c r="H168" s="27"/>
      <c r="I168" s="27"/>
      <c r="J168" s="27"/>
      <c r="K168" s="58"/>
    </row>
    <row r="169" ht="17.25" customHeight="1" spans="1:11">
      <c r="A169" s="31"/>
      <c r="B169" s="32"/>
      <c r="C169" s="33"/>
      <c r="D169" s="34" t="s">
        <v>38</v>
      </c>
      <c r="E169" s="40"/>
      <c r="F169" s="36">
        <f>SUM(F160:F168)</f>
        <v>0</v>
      </c>
      <c r="G169" s="36">
        <f t="shared" ref="G169:J169" si="55">SUM(G160:G168)</f>
        <v>0</v>
      </c>
      <c r="H169" s="36">
        <f t="shared" si="55"/>
        <v>0</v>
      </c>
      <c r="I169" s="36">
        <f t="shared" si="55"/>
        <v>0</v>
      </c>
      <c r="J169" s="36">
        <f t="shared" si="55"/>
        <v>0</v>
      </c>
      <c r="K169" s="59"/>
    </row>
    <row r="170" ht="18" customHeight="1" spans="1:11">
      <c r="A170" s="41">
        <f>A153</f>
        <v>2</v>
      </c>
      <c r="B170" s="42">
        <f>B153</f>
        <v>4</v>
      </c>
      <c r="C170" s="43" t="s">
        <v>44</v>
      </c>
      <c r="D170" s="44"/>
      <c r="E170" s="45"/>
      <c r="F170" s="46">
        <f>F159+F169</f>
        <v>558</v>
      </c>
      <c r="G170" s="46">
        <f t="shared" ref="G170" si="56">G159+G169</f>
        <v>19.8</v>
      </c>
      <c r="H170" s="46">
        <f t="shared" ref="H170" si="57">H159+H169</f>
        <v>19.5</v>
      </c>
      <c r="I170" s="46">
        <f t="shared" ref="I170" si="58">I159+I169</f>
        <v>82.8</v>
      </c>
      <c r="J170" s="46">
        <f t="shared" ref="J170" si="59">J159+J169</f>
        <v>603</v>
      </c>
      <c r="K170" s="46"/>
    </row>
    <row r="171" ht="42" customHeight="1" spans="1:11">
      <c r="A171" s="16">
        <v>2</v>
      </c>
      <c r="B171" s="17">
        <v>5</v>
      </c>
      <c r="C171" s="18" t="s">
        <v>24</v>
      </c>
      <c r="D171" s="19" t="s">
        <v>25</v>
      </c>
      <c r="E171" s="20" t="s">
        <v>70</v>
      </c>
      <c r="F171" s="21">
        <v>310</v>
      </c>
      <c r="G171" s="21">
        <v>17.6</v>
      </c>
      <c r="H171" s="21">
        <v>19.8</v>
      </c>
      <c r="I171" s="21">
        <v>35.3</v>
      </c>
      <c r="J171" s="21">
        <v>419</v>
      </c>
      <c r="K171" s="57" t="s">
        <v>71</v>
      </c>
    </row>
    <row r="172" ht="14.25" customHeight="1" spans="1:11">
      <c r="A172" s="22"/>
      <c r="B172" s="23"/>
      <c r="C172" s="24"/>
      <c r="D172" s="30" t="s">
        <v>31</v>
      </c>
      <c r="E172" s="26" t="s">
        <v>32</v>
      </c>
      <c r="F172" s="27">
        <v>200</v>
      </c>
      <c r="G172" s="27">
        <v>0.2</v>
      </c>
      <c r="H172" s="27">
        <v>0</v>
      </c>
      <c r="I172" s="27">
        <v>15</v>
      </c>
      <c r="J172" s="27">
        <v>58</v>
      </c>
      <c r="K172" s="58" t="s">
        <v>33</v>
      </c>
    </row>
    <row r="173" ht="14.25" customHeight="1" spans="1:11">
      <c r="A173" s="22"/>
      <c r="B173" s="23"/>
      <c r="C173" s="24"/>
      <c r="D173" s="28" t="s">
        <v>34</v>
      </c>
      <c r="E173" s="26" t="s">
        <v>35</v>
      </c>
      <c r="F173" s="27">
        <v>51</v>
      </c>
      <c r="G173" s="27">
        <v>3.1</v>
      </c>
      <c r="H173" s="27">
        <v>0.9</v>
      </c>
      <c r="I173" s="27">
        <v>22.4</v>
      </c>
      <c r="J173" s="27">
        <v>112</v>
      </c>
      <c r="K173" s="58" t="s">
        <v>36</v>
      </c>
    </row>
    <row r="174" ht="14.25" customHeight="1" spans="1:11">
      <c r="A174" s="22"/>
      <c r="B174" s="23"/>
      <c r="C174" s="24"/>
      <c r="D174" s="28" t="s">
        <v>37</v>
      </c>
      <c r="E174" s="26"/>
      <c r="F174" s="27"/>
      <c r="G174" s="27"/>
      <c r="H174" s="27"/>
      <c r="I174" s="27"/>
      <c r="J174" s="27"/>
      <c r="K174" s="58"/>
    </row>
    <row r="175" ht="14.25" customHeight="1" spans="1:11">
      <c r="A175" s="22"/>
      <c r="B175" s="23"/>
      <c r="C175" s="24"/>
      <c r="D175" s="30"/>
      <c r="E175" s="26"/>
      <c r="F175" s="27"/>
      <c r="G175" s="27"/>
      <c r="H175" s="27"/>
      <c r="I175" s="27"/>
      <c r="J175" s="27"/>
      <c r="K175" s="58"/>
    </row>
    <row r="176" ht="14.25" customHeight="1" spans="1:11">
      <c r="A176" s="22"/>
      <c r="B176" s="23"/>
      <c r="C176" s="24"/>
      <c r="D176" s="30"/>
      <c r="E176" s="26"/>
      <c r="F176" s="27"/>
      <c r="G176" s="27"/>
      <c r="H176" s="27"/>
      <c r="I176" s="27"/>
      <c r="J176" s="27"/>
      <c r="K176" s="58"/>
    </row>
    <row r="177" ht="20.25" customHeight="1" spans="1:11">
      <c r="A177" s="31"/>
      <c r="B177" s="32"/>
      <c r="C177" s="33"/>
      <c r="D177" s="34" t="s">
        <v>38</v>
      </c>
      <c r="E177" s="35"/>
      <c r="F177" s="36">
        <f>SUM(F171:F176)</f>
        <v>561</v>
      </c>
      <c r="G177" s="36">
        <f>SUM(G171:G176)</f>
        <v>20.9</v>
      </c>
      <c r="H177" s="36">
        <f>SUM(H171:H176)</f>
        <v>20.7</v>
      </c>
      <c r="I177" s="36">
        <f>SUM(I171:I176)</f>
        <v>72.7</v>
      </c>
      <c r="J177" s="36">
        <f>SUM(J171:J176)</f>
        <v>589</v>
      </c>
      <c r="K177" s="59"/>
    </row>
    <row r="178" ht="21" customHeight="1" spans="1:11">
      <c r="A178" s="37">
        <f>A171</f>
        <v>2</v>
      </c>
      <c r="B178" s="38">
        <f>B171</f>
        <v>5</v>
      </c>
      <c r="C178" s="39" t="s">
        <v>39</v>
      </c>
      <c r="D178" s="28" t="s">
        <v>40</v>
      </c>
      <c r="E178" s="26"/>
      <c r="F178" s="27"/>
      <c r="G178" s="27"/>
      <c r="H178" s="27"/>
      <c r="I178" s="27"/>
      <c r="J178" s="27"/>
      <c r="K178" s="58"/>
    </row>
    <row r="179" ht="15" customHeight="1" spans="1:11">
      <c r="A179" s="22"/>
      <c r="B179" s="23"/>
      <c r="C179" s="24"/>
      <c r="D179" s="28" t="s">
        <v>41</v>
      </c>
      <c r="E179" s="26"/>
      <c r="F179" s="27"/>
      <c r="G179" s="27"/>
      <c r="H179" s="27"/>
      <c r="I179" s="27"/>
      <c r="J179" s="27"/>
      <c r="K179" s="58"/>
    </row>
    <row r="180" ht="15" customHeight="1" spans="1:11">
      <c r="A180" s="22"/>
      <c r="B180" s="23"/>
      <c r="C180" s="24"/>
      <c r="D180" s="28" t="s">
        <v>42</v>
      </c>
      <c r="E180" s="26"/>
      <c r="F180" s="27"/>
      <c r="G180" s="27"/>
      <c r="H180" s="27"/>
      <c r="I180" s="27"/>
      <c r="J180" s="27"/>
      <c r="K180" s="58"/>
    </row>
    <row r="181" ht="19" customHeight="1" spans="1:11">
      <c r="A181" s="22"/>
      <c r="B181" s="23"/>
      <c r="C181" s="24"/>
      <c r="D181" s="28" t="s">
        <v>43</v>
      </c>
      <c r="E181" s="26"/>
      <c r="F181" s="27"/>
      <c r="G181" s="27"/>
      <c r="H181" s="27"/>
      <c r="I181" s="27"/>
      <c r="J181" s="27"/>
      <c r="K181" s="58"/>
    </row>
    <row r="182" ht="14.25" customHeight="1" spans="1:11">
      <c r="A182" s="22"/>
      <c r="B182" s="23"/>
      <c r="C182" s="24"/>
      <c r="D182" s="28" t="s">
        <v>31</v>
      </c>
      <c r="E182" s="26"/>
      <c r="F182" s="27"/>
      <c r="G182" s="27"/>
      <c r="H182" s="27"/>
      <c r="I182" s="27"/>
      <c r="J182" s="27"/>
      <c r="K182" s="58"/>
    </row>
    <row r="183" ht="14.25" customHeight="1" spans="1:11">
      <c r="A183" s="22"/>
      <c r="B183" s="23"/>
      <c r="C183" s="24"/>
      <c r="D183" s="28" t="s">
        <v>34</v>
      </c>
      <c r="E183" s="26"/>
      <c r="F183" s="27"/>
      <c r="G183" s="27"/>
      <c r="H183" s="27"/>
      <c r="I183" s="27"/>
      <c r="J183" s="27"/>
      <c r="K183" s="58"/>
    </row>
    <row r="184" ht="14.25" customHeight="1" spans="1:11">
      <c r="A184" s="22"/>
      <c r="B184" s="23"/>
      <c r="C184" s="24"/>
      <c r="D184" s="28" t="s">
        <v>37</v>
      </c>
      <c r="E184" s="26"/>
      <c r="F184" s="27"/>
      <c r="G184" s="27"/>
      <c r="H184" s="27"/>
      <c r="I184" s="27"/>
      <c r="J184" s="27"/>
      <c r="K184" s="58"/>
    </row>
    <row r="185" ht="14.25" customHeight="1" spans="1:11">
      <c r="A185" s="22"/>
      <c r="B185" s="23"/>
      <c r="C185" s="24"/>
      <c r="D185" s="30"/>
      <c r="E185" s="26"/>
      <c r="F185" s="27"/>
      <c r="G185" s="27"/>
      <c r="H185" s="27"/>
      <c r="I185" s="27"/>
      <c r="J185" s="27"/>
      <c r="K185" s="58"/>
    </row>
    <row r="186" ht="14.25" customHeight="1" spans="1:11">
      <c r="A186" s="22"/>
      <c r="B186" s="23"/>
      <c r="C186" s="24"/>
      <c r="D186" s="30"/>
      <c r="E186" s="26"/>
      <c r="F186" s="27"/>
      <c r="G186" s="27"/>
      <c r="H186" s="27"/>
      <c r="I186" s="27"/>
      <c r="J186" s="27"/>
      <c r="K186" s="58"/>
    </row>
    <row r="187" ht="14.25" customHeight="1" spans="1:11">
      <c r="A187" s="31"/>
      <c r="B187" s="32"/>
      <c r="C187" s="33"/>
      <c r="D187" s="34" t="s">
        <v>38</v>
      </c>
      <c r="E187" s="40"/>
      <c r="F187" s="36">
        <f>SUM(F178:F186)</f>
        <v>0</v>
      </c>
      <c r="G187" s="36">
        <f t="shared" ref="G187:J187" si="60">SUM(G178:G186)</f>
        <v>0</v>
      </c>
      <c r="H187" s="36">
        <f t="shared" si="60"/>
        <v>0</v>
      </c>
      <c r="I187" s="36">
        <f t="shared" si="60"/>
        <v>0</v>
      </c>
      <c r="J187" s="36">
        <f t="shared" si="60"/>
        <v>0</v>
      </c>
      <c r="K187" s="59"/>
    </row>
    <row r="188" ht="17.25" customHeight="1" spans="1:11">
      <c r="A188" s="41">
        <f>A171</f>
        <v>2</v>
      </c>
      <c r="B188" s="42">
        <f>B171</f>
        <v>5</v>
      </c>
      <c r="C188" s="43" t="s">
        <v>44</v>
      </c>
      <c r="D188" s="44"/>
      <c r="E188" s="45"/>
      <c r="F188" s="46">
        <f>F177+F187</f>
        <v>561</v>
      </c>
      <c r="G188" s="46">
        <f t="shared" ref="G188" si="61">G177+G187</f>
        <v>20.9</v>
      </c>
      <c r="H188" s="46">
        <f t="shared" ref="H188" si="62">H177+H187</f>
        <v>20.7</v>
      </c>
      <c r="I188" s="46">
        <f t="shared" ref="I188" si="63">I177+I187</f>
        <v>72.7</v>
      </c>
      <c r="J188" s="46">
        <f t="shared" ref="J188" si="64">J177+J187</f>
        <v>589</v>
      </c>
      <c r="K188" s="46"/>
    </row>
    <row r="189" ht="17.25" customHeight="1" spans="1:11">
      <c r="A189" s="78"/>
      <c r="B189" s="79"/>
      <c r="C189" s="80" t="s">
        <v>72</v>
      </c>
      <c r="D189" s="80"/>
      <c r="E189" s="80"/>
      <c r="F189" s="81">
        <f>(F24+F42+F61+F79+F97+F116+F134+F152+F170+F188)/(IF(F24=0,0,1)+IF(F42=0,0,1)+IF(F61=0,0,1)+IF(F79=0,0,1)+IF(F97=0,0,1)+IF(F116=0,0,1)+IF(F134=0,0,1)+IF(F152=0,0,1)+IF(F170=0,0,1)+IF(F188=0,0,1))</f>
        <v>561</v>
      </c>
      <c r="G189" s="81">
        <f>(G24+G42+G61+G79+G97+G116+G134+G152+G170+G188)/(IF(G24=0,0,1)+IF(G42=0,0,1)+IF(G61=0,0,1)+IF(G79=0,0,1)+IF(G97=0,0,1)+IF(G116=0,0,1)+IF(G134=0,0,1)+IF(G152=0,0,1)+IF(G170=0,0,1)+IF(G188=0,0,1))</f>
        <v>19.77</v>
      </c>
      <c r="H189" s="81">
        <f>(H24+H42+H61+H79+H97+H116+H134+H152+H170+H188)/(IF(H24=0,0,1)+IF(H42=0,0,1)+IF(H61=0,0,1)+IF(H79=0,0,1)+IF(H97=0,0,1)+IF(H116=0,0,1)+IF(H134=0,0,1)+IF(H152=0,0,1)+IF(H170=0,0,1)+IF(H188=0,0,1))</f>
        <v>19.96</v>
      </c>
      <c r="I189" s="81">
        <f>(I24+I42+I61+I79+I97+I116+I134+I152+I170+I188)/(IF(I24=0,0,1)+IF(I42=0,0,1)+IF(I61=0,0,1)+IF(I79=0,0,1)+IF(I97=0,0,1)+IF(I116=0,0,1)+IF(I134=0,0,1)+IF(I152=0,0,1)+IF(I170=0,0,1)+IF(I188=0,0,1))</f>
        <v>80.12</v>
      </c>
      <c r="J189" s="81">
        <f>(J24+J42+J61+J79+J97+J116+J134+J152+J170+J188)/(IF(J24=0,0,1)+IF(J42=0,0,1)+IF(J61=0,0,1)+IF(J79=0,0,1)+IF(J97=0,0,1)+IF(J116=0,0,1)+IF(J134=0,0,1)+IF(J152=0,0,1)+IF(J170=0,0,1)+IF(J188=0,0,1))</f>
        <v>580.2</v>
      </c>
      <c r="K189" s="81"/>
    </row>
  </sheetData>
  <mergeCells count="17">
    <mergeCell ref="C1:E1"/>
    <mergeCell ref="F1:H1"/>
    <mergeCell ref="I1:K1"/>
    <mergeCell ref="G2:H2"/>
    <mergeCell ref="I2:K2"/>
    <mergeCell ref="G3:H3"/>
    <mergeCell ref="C24:D24"/>
    <mergeCell ref="C42:D42"/>
    <mergeCell ref="C61:D61"/>
    <mergeCell ref="C79:D79"/>
    <mergeCell ref="C97:D97"/>
    <mergeCell ref="C116:D116"/>
    <mergeCell ref="C134:D134"/>
    <mergeCell ref="C152:D152"/>
    <mergeCell ref="C170:D170"/>
    <mergeCell ref="C188:D188"/>
    <mergeCell ref="C189:E189"/>
  </mergeCells>
  <pageMargins left="0.196850393700787" right="0.196850393700787" top="0.196850393700787" bottom="0.19685039370078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cp:lastPrinted>2023-08-31T15:39:00Z</cp:lastPrinted>
  <dcterms:modified xsi:type="dcterms:W3CDTF">2023-10-17T09:45:06Z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2AC59CE52E124E0784B5A532CD4DDDF0_12</vt:lpwstr>
  </property>
  <property fmtid="{D5CDD505-2E9C-101B-9397-08002B2CF9AE}" pid="3" name="KSOProductBuildVer">
    <vt:lpwstr>1049-12.2.0.13266</vt:lpwstr>
  </property>
</Properties>
</file>